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sgs.sharepoint.com/sites/au-train-filecontent/Odyssey/Manuals in Progress1/Computer/OT286-24a Excel Intermediate/Course Files Excel Intermediate/"/>
    </mc:Choice>
  </mc:AlternateContent>
  <xr:revisionPtr revIDLastSave="138" documentId="13_ncr:1_{BA55B80B-A70F-41EE-B785-224E236C87BB}" xr6:coauthVersionLast="47" xr6:coauthVersionMax="47" xr10:uidLastSave="{84D4DC06-CFC9-4B70-A50A-735ED6A6E490}"/>
  <bookViews>
    <workbookView xWindow="-120" yWindow="-120" windowWidth="29040" windowHeight="15990" xr2:uid="{00000000-000D-0000-FFFF-FFFF00000000}"/>
  </bookViews>
  <sheets>
    <sheet name="Orders" sheetId="1" r:id="rId1"/>
    <sheet name="Duplicates" sheetId="9" r:id="rId2"/>
    <sheet name="Top Bottom Rules" sheetId="5" r:id="rId3"/>
    <sheet name="Payment History" sheetId="2" r:id="rId4"/>
    <sheet name="Colour Scales" sheetId="6" r:id="rId5"/>
    <sheet name="Icon Sets" sheetId="7" r:id="rId6"/>
    <sheet name="Sparklines" sheetId="8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6" l="1"/>
  <c r="I16" i="1"/>
  <c r="I17" i="1"/>
  <c r="I18" i="1"/>
  <c r="I19" i="1"/>
  <c r="I20" i="1"/>
  <c r="F16" i="1"/>
  <c r="F17" i="1"/>
  <c r="F18" i="1"/>
  <c r="F19" i="1"/>
  <c r="F20" i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9" i="1"/>
  <c r="I9" i="1" s="1"/>
  <c r="F8" i="1"/>
  <c r="I8" i="1" s="1"/>
  <c r="F7" i="1"/>
  <c r="I7" i="1" s="1"/>
  <c r="F6" i="1"/>
  <c r="I6" i="1" s="1"/>
  <c r="F5" i="1"/>
  <c r="I5" i="1" s="1"/>
  <c r="F4" i="1"/>
  <c r="I4" i="1" s="1"/>
  <c r="F3" i="1"/>
  <c r="I3" i="1" s="1"/>
  <c r="F2" i="1"/>
  <c r="I2" i="1" s="1"/>
</calcChain>
</file>

<file path=xl/sharedStrings.xml><?xml version="1.0" encoding="utf-8"?>
<sst xmlns="http://schemas.openxmlformats.org/spreadsheetml/2006/main" count="308" uniqueCount="115">
  <si>
    <t>Date</t>
  </si>
  <si>
    <t>Inv No</t>
  </si>
  <si>
    <t>Company</t>
  </si>
  <si>
    <t>Peripherals</t>
  </si>
  <si>
    <t>Hardware</t>
  </si>
  <si>
    <t>Total</t>
  </si>
  <si>
    <t>Date Paid</t>
  </si>
  <si>
    <t>Amount Paid</t>
  </si>
  <si>
    <t>ABC Parts</t>
  </si>
  <si>
    <t>Supply Ltd</t>
  </si>
  <si>
    <t>Oz Ware</t>
  </si>
  <si>
    <t>Promo</t>
  </si>
  <si>
    <t>Country</t>
  </si>
  <si>
    <t>Argentina</t>
  </si>
  <si>
    <t>Austria</t>
  </si>
  <si>
    <t>Belgium</t>
  </si>
  <si>
    <t>Brazil</t>
  </si>
  <si>
    <t>Canada</t>
  </si>
  <si>
    <t>Denmark</t>
  </si>
  <si>
    <t>Finland</t>
  </si>
  <si>
    <t>France</t>
  </si>
  <si>
    <t>Germany</t>
  </si>
  <si>
    <t>Ireland</t>
  </si>
  <si>
    <t>Italy</t>
  </si>
  <si>
    <t>Mexico</t>
  </si>
  <si>
    <t>Norway</t>
  </si>
  <si>
    <t>Poland</t>
  </si>
  <si>
    <t>Portugal</t>
  </si>
  <si>
    <t>Spain</t>
  </si>
  <si>
    <t>Sweden</t>
  </si>
  <si>
    <t>Switzerland</t>
  </si>
  <si>
    <t>UK</t>
  </si>
  <si>
    <t>USA</t>
  </si>
  <si>
    <t>Venezuela</t>
  </si>
  <si>
    <t>Payment History</t>
  </si>
  <si>
    <t>Debtors</t>
  </si>
  <si>
    <t>Percentage paid</t>
  </si>
  <si>
    <t>&lt; 14 days</t>
  </si>
  <si>
    <t>14-30 days</t>
  </si>
  <si>
    <t>30-60 days</t>
  </si>
  <si>
    <t>60-90 days</t>
  </si>
  <si>
    <t>&gt; 90 days</t>
  </si>
  <si>
    <t>Total Order Value</t>
  </si>
  <si>
    <t>Quarterly Sales</t>
  </si>
  <si>
    <t>Brisbane</t>
  </si>
  <si>
    <t>Melbourne</t>
  </si>
  <si>
    <t>Sydney</t>
  </si>
  <si>
    <t>Adelaide</t>
  </si>
  <si>
    <t>Amount Owing</t>
  </si>
  <si>
    <t>Jim's  Joinery</t>
  </si>
  <si>
    <t>Preston Products</t>
  </si>
  <si>
    <t>No</t>
  </si>
  <si>
    <t>First Name</t>
  </si>
  <si>
    <t>Last Name</t>
  </si>
  <si>
    <t>Booking Date</t>
  </si>
  <si>
    <t>Travel Date</t>
  </si>
  <si>
    <t>Travelling From</t>
  </si>
  <si>
    <t>Travelling To</t>
  </si>
  <si>
    <t>Checking in Luggage</t>
  </si>
  <si>
    <t>Luke</t>
  </si>
  <si>
    <t>Noble</t>
  </si>
  <si>
    <t>Yes</t>
  </si>
  <si>
    <t>Lisa</t>
  </si>
  <si>
    <t>Gauci</t>
  </si>
  <si>
    <t>Darwin</t>
  </si>
  <si>
    <t>Tannah</t>
  </si>
  <si>
    <t>Law</t>
  </si>
  <si>
    <t>Alison</t>
  </si>
  <si>
    <t>White</t>
  </si>
  <si>
    <t>John</t>
  </si>
  <si>
    <t>Lang</t>
  </si>
  <si>
    <t>Andrew</t>
  </si>
  <si>
    <t>Snell</t>
  </si>
  <si>
    <t>Perth</t>
  </si>
  <si>
    <t>Anita</t>
  </si>
  <si>
    <t>Smith</t>
  </si>
  <si>
    <t>Mark</t>
  </si>
  <si>
    <t>Willis</t>
  </si>
  <si>
    <t>Michael</t>
  </si>
  <si>
    <t>Douglas</t>
  </si>
  <si>
    <t>William</t>
  </si>
  <si>
    <t>Holly</t>
  </si>
  <si>
    <t>Kiel</t>
  </si>
  <si>
    <t>Cole</t>
  </si>
  <si>
    <t>Peter</t>
  </si>
  <si>
    <t>Martin</t>
  </si>
  <si>
    <t>Vanessa</t>
  </si>
  <si>
    <t>Long</t>
  </si>
  <si>
    <t>Damon</t>
  </si>
  <si>
    <t>Howard</t>
  </si>
  <si>
    <t>Sharon</t>
  </si>
  <si>
    <t>Polly</t>
  </si>
  <si>
    <t>Kelly</t>
  </si>
  <si>
    <t>Peel</t>
  </si>
  <si>
    <t>Cage</t>
  </si>
  <si>
    <t>Lillith</t>
  </si>
  <si>
    <t>Brown</t>
  </si>
  <si>
    <t>Salvatore</t>
  </si>
  <si>
    <t>Calafiore</t>
  </si>
  <si>
    <t>Kerry</t>
  </si>
  <si>
    <t>Depp</t>
  </si>
  <si>
    <t>Paul</t>
  </si>
  <si>
    <t>Fennech</t>
  </si>
  <si>
    <t>Julie</t>
  </si>
  <si>
    <t>Peters</t>
  </si>
  <si>
    <t>Nicole</t>
  </si>
  <si>
    <t>Lolly</t>
  </si>
  <si>
    <t>Samantha</t>
  </si>
  <si>
    <t>Stone</t>
  </si>
  <si>
    <t>Tamara</t>
  </si>
  <si>
    <t>Haliday</t>
  </si>
  <si>
    <t>Santos</t>
  </si>
  <si>
    <t>Booking No</t>
  </si>
  <si>
    <t>Average Order Value</t>
  </si>
  <si>
    <t>Sparkline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</si>
</sst>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/mm/yy;@"/>
    <numFmt numFmtId="165" formatCode="&quot;$&quot;#,##0"/>
  </numFmts>
  <fonts count="11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</font>
    <font>
      <sz val="10"/>
      <name val="Arial"/>
      <family val="2"/>
    </font>
    <font>
      <b/>
      <sz val="16"/>
      <color theme="1"/>
      <name val="Calibri"/>
      <family val="2"/>
    </font>
    <font>
      <b/>
      <sz val="12"/>
      <color theme="0"/>
      <name val="Aptos"/>
      <family val="2"/>
    </font>
    <font>
      <sz val="12"/>
      <name val="Aptos"/>
      <family val="2"/>
    </font>
    <font>
      <sz val="12"/>
      <color theme="1"/>
      <name val="Aptos"/>
      <family val="2"/>
    </font>
    <font>
      <b/>
      <sz val="12"/>
      <color rgb="FFFFFFFF"/>
      <name val="Calibri"/>
      <family val="2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rgb="FF339933"/>
        <bgColor rgb="FF000000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9" fontId="0" fillId="0" borderId="0" xfId="0" applyNumberFormat="1"/>
    <xf numFmtId="0" fontId="3" fillId="0" borderId="0" xfId="0" applyFont="1"/>
    <xf numFmtId="43" fontId="0" fillId="0" borderId="0" xfId="1" applyFont="1"/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164" fontId="7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/>
    <xf numFmtId="165" fontId="7" fillId="0" borderId="0" xfId="0" applyNumberFormat="1" applyFont="1"/>
    <xf numFmtId="0" fontId="8" fillId="0" borderId="0" xfId="0" applyFont="1"/>
    <xf numFmtId="0" fontId="9" fillId="3" borderId="0" xfId="0" applyFont="1" applyFill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left"/>
    </xf>
    <xf numFmtId="1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43" fontId="0" fillId="0" borderId="1" xfId="0" applyNumberFormat="1" applyBorder="1"/>
  </cellXfs>
  <cellStyles count="3">
    <cellStyle name="Comma" xfId="1" builtinId="3"/>
    <cellStyle name="Normal" xfId="0" builtinId="0"/>
    <cellStyle name="Percent 2" xfId="2" xr:uid="{00000000-0005-0000-0000-000002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A2" sqref="A2"/>
    </sheetView>
  </sheetViews>
  <sheetFormatPr defaultColWidth="14.28515625" defaultRowHeight="15.75" x14ac:dyDescent="0.25"/>
  <cols>
    <col min="1" max="1" width="14.28515625" style="11"/>
    <col min="2" max="2" width="13.28515625" style="11" customWidth="1"/>
    <col min="3" max="3" width="20.7109375" style="11" customWidth="1"/>
    <col min="4" max="8" width="14.28515625" style="11"/>
    <col min="9" max="9" width="18.85546875" style="11" customWidth="1"/>
    <col min="10" max="16384" width="14.28515625" style="11"/>
  </cols>
  <sheetData>
    <row r="1" spans="1:9" ht="31.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48</v>
      </c>
    </row>
    <row r="2" spans="1:9" x14ac:dyDescent="0.25">
      <c r="A2" s="7">
        <v>45313</v>
      </c>
      <c r="B2" s="8">
        <v>66</v>
      </c>
      <c r="C2" s="9" t="s">
        <v>8</v>
      </c>
      <c r="D2" s="10">
        <v>400</v>
      </c>
      <c r="E2" s="10"/>
      <c r="F2" s="10">
        <f>D2+E2</f>
        <v>400</v>
      </c>
      <c r="G2" s="7">
        <v>45320</v>
      </c>
      <c r="H2" s="10">
        <v>400</v>
      </c>
      <c r="I2" s="10">
        <f>F2-H2</f>
        <v>0</v>
      </c>
    </row>
    <row r="3" spans="1:9" x14ac:dyDescent="0.25">
      <c r="A3" s="7">
        <v>45319</v>
      </c>
      <c r="B3" s="8">
        <v>67</v>
      </c>
      <c r="C3" s="9" t="s">
        <v>9</v>
      </c>
      <c r="D3" s="10">
        <v>500</v>
      </c>
      <c r="E3" s="10">
        <v>2500</v>
      </c>
      <c r="F3" s="10">
        <f t="shared" ref="F3:F20" si="0">D3+E3</f>
        <v>3000</v>
      </c>
      <c r="G3" s="7"/>
      <c r="H3" s="10"/>
      <c r="I3" s="10">
        <f t="shared" ref="I3:I20" si="1">F3-H3</f>
        <v>3000</v>
      </c>
    </row>
    <row r="4" spans="1:9" x14ac:dyDescent="0.25">
      <c r="A4" s="7">
        <v>45326</v>
      </c>
      <c r="B4" s="8">
        <v>68</v>
      </c>
      <c r="C4" s="9" t="s">
        <v>8</v>
      </c>
      <c r="D4" s="10"/>
      <c r="E4" s="10">
        <v>5000</v>
      </c>
      <c r="F4" s="10">
        <f t="shared" si="0"/>
        <v>5000</v>
      </c>
      <c r="G4" s="7">
        <v>45336</v>
      </c>
      <c r="H4" s="10">
        <v>500</v>
      </c>
      <c r="I4" s="10">
        <f t="shared" si="1"/>
        <v>4500</v>
      </c>
    </row>
    <row r="5" spans="1:9" x14ac:dyDescent="0.25">
      <c r="A5" s="7">
        <v>45327</v>
      </c>
      <c r="B5" s="8">
        <v>69</v>
      </c>
      <c r="C5" s="9" t="s">
        <v>9</v>
      </c>
      <c r="D5" s="10"/>
      <c r="E5" s="10">
        <v>660</v>
      </c>
      <c r="F5" s="10">
        <f t="shared" si="0"/>
        <v>660</v>
      </c>
      <c r="G5" s="7">
        <v>45337</v>
      </c>
      <c r="H5" s="10">
        <v>660</v>
      </c>
      <c r="I5" s="10">
        <f t="shared" si="1"/>
        <v>0</v>
      </c>
    </row>
    <row r="6" spans="1:9" x14ac:dyDescent="0.25">
      <c r="A6" s="7">
        <v>45333</v>
      </c>
      <c r="B6" s="8">
        <v>70</v>
      </c>
      <c r="C6" s="9" t="s">
        <v>49</v>
      </c>
      <c r="D6" s="10"/>
      <c r="E6" s="10">
        <v>3000</v>
      </c>
      <c r="F6" s="10">
        <f t="shared" si="0"/>
        <v>3000</v>
      </c>
      <c r="G6" s="7">
        <v>45362</v>
      </c>
      <c r="H6" s="10">
        <v>1250</v>
      </c>
      <c r="I6" s="10">
        <f t="shared" si="1"/>
        <v>1750</v>
      </c>
    </row>
    <row r="7" spans="1:9" x14ac:dyDescent="0.25">
      <c r="A7" s="7">
        <v>45334</v>
      </c>
      <c r="B7" s="8">
        <v>71</v>
      </c>
      <c r="C7" s="9" t="s">
        <v>10</v>
      </c>
      <c r="D7" s="10"/>
      <c r="E7" s="10">
        <v>5000</v>
      </c>
      <c r="F7" s="10">
        <f t="shared" si="0"/>
        <v>5000</v>
      </c>
      <c r="G7" s="7">
        <v>45354</v>
      </c>
      <c r="H7" s="10">
        <v>5000</v>
      </c>
      <c r="I7" s="10">
        <f t="shared" si="1"/>
        <v>0</v>
      </c>
    </row>
    <row r="8" spans="1:9" x14ac:dyDescent="0.25">
      <c r="A8" s="7">
        <v>45335</v>
      </c>
      <c r="B8" s="8">
        <v>72</v>
      </c>
      <c r="C8" s="9" t="s">
        <v>10</v>
      </c>
      <c r="D8" s="10">
        <v>250</v>
      </c>
      <c r="E8" s="10">
        <v>5000</v>
      </c>
      <c r="F8" s="10">
        <f t="shared" si="0"/>
        <v>5250</v>
      </c>
      <c r="G8" s="7"/>
      <c r="H8" s="10"/>
      <c r="I8" s="10">
        <f t="shared" si="1"/>
        <v>5250</v>
      </c>
    </row>
    <row r="9" spans="1:9" x14ac:dyDescent="0.25">
      <c r="A9" s="7">
        <v>45338</v>
      </c>
      <c r="B9" s="8">
        <v>73</v>
      </c>
      <c r="C9" s="9" t="s">
        <v>8</v>
      </c>
      <c r="D9" s="10">
        <v>600</v>
      </c>
      <c r="E9" s="10">
        <v>2500</v>
      </c>
      <c r="F9" s="10">
        <f t="shared" si="0"/>
        <v>3100</v>
      </c>
      <c r="G9" s="7">
        <v>45340</v>
      </c>
      <c r="H9" s="10">
        <v>3100</v>
      </c>
      <c r="I9" s="10">
        <f t="shared" si="1"/>
        <v>0</v>
      </c>
    </row>
    <row r="10" spans="1:9" x14ac:dyDescent="0.25">
      <c r="A10" s="7">
        <v>45338</v>
      </c>
      <c r="B10" s="8">
        <v>74</v>
      </c>
      <c r="C10" s="9" t="s">
        <v>49</v>
      </c>
      <c r="D10" s="10">
        <v>250</v>
      </c>
      <c r="E10" s="10">
        <v>4100</v>
      </c>
      <c r="F10" s="10">
        <f t="shared" si="0"/>
        <v>4350</v>
      </c>
      <c r="G10" s="7">
        <v>45340</v>
      </c>
      <c r="H10" s="10">
        <v>4350</v>
      </c>
      <c r="I10" s="10">
        <f t="shared" si="1"/>
        <v>0</v>
      </c>
    </row>
    <row r="11" spans="1:9" x14ac:dyDescent="0.25">
      <c r="A11" s="7">
        <v>45338</v>
      </c>
      <c r="B11" s="8">
        <v>75</v>
      </c>
      <c r="C11" s="9" t="s">
        <v>11</v>
      </c>
      <c r="D11" s="10"/>
      <c r="E11" s="10">
        <v>2400</v>
      </c>
      <c r="F11" s="10">
        <f t="shared" si="0"/>
        <v>2400</v>
      </c>
      <c r="G11" s="7"/>
      <c r="H11" s="10"/>
      <c r="I11" s="10">
        <f t="shared" si="1"/>
        <v>2400</v>
      </c>
    </row>
    <row r="12" spans="1:9" x14ac:dyDescent="0.25">
      <c r="A12" s="7">
        <v>45340</v>
      </c>
      <c r="B12" s="8">
        <v>76</v>
      </c>
      <c r="C12" s="9" t="s">
        <v>50</v>
      </c>
      <c r="D12" s="10">
        <v>140</v>
      </c>
      <c r="E12" s="10">
        <v>7500</v>
      </c>
      <c r="F12" s="10">
        <f t="shared" si="0"/>
        <v>7640</v>
      </c>
      <c r="G12" s="7">
        <v>45343</v>
      </c>
      <c r="H12" s="10">
        <v>890</v>
      </c>
      <c r="I12" s="10">
        <f t="shared" si="1"/>
        <v>6750</v>
      </c>
    </row>
    <row r="13" spans="1:9" x14ac:dyDescent="0.25">
      <c r="A13" s="7">
        <v>45340</v>
      </c>
      <c r="B13" s="8">
        <v>77</v>
      </c>
      <c r="C13" s="9" t="s">
        <v>50</v>
      </c>
      <c r="D13" s="10"/>
      <c r="E13" s="10">
        <v>7500</v>
      </c>
      <c r="F13" s="10">
        <f t="shared" si="0"/>
        <v>7500</v>
      </c>
      <c r="G13" s="7">
        <v>45341</v>
      </c>
      <c r="H13" s="10">
        <v>7500</v>
      </c>
      <c r="I13" s="10">
        <f t="shared" si="1"/>
        <v>0</v>
      </c>
    </row>
    <row r="14" spans="1:9" x14ac:dyDescent="0.25">
      <c r="A14" s="7">
        <v>45341</v>
      </c>
      <c r="B14" s="8">
        <v>78</v>
      </c>
      <c r="C14" s="9" t="s">
        <v>11</v>
      </c>
      <c r="D14" s="10">
        <v>160</v>
      </c>
      <c r="E14" s="10"/>
      <c r="F14" s="10">
        <f t="shared" si="0"/>
        <v>160</v>
      </c>
      <c r="G14" s="7"/>
      <c r="H14" s="10"/>
      <c r="I14" s="10">
        <f t="shared" si="1"/>
        <v>160</v>
      </c>
    </row>
    <row r="15" spans="1:9" x14ac:dyDescent="0.25">
      <c r="A15" s="7">
        <v>45342</v>
      </c>
      <c r="B15" s="8">
        <v>79</v>
      </c>
      <c r="C15" s="9" t="s">
        <v>50</v>
      </c>
      <c r="D15" s="10"/>
      <c r="E15" s="10">
        <v>2500</v>
      </c>
      <c r="F15" s="10">
        <f t="shared" si="0"/>
        <v>2500</v>
      </c>
      <c r="G15" s="7">
        <v>45345</v>
      </c>
      <c r="H15" s="10">
        <v>2500</v>
      </c>
      <c r="I15" s="10">
        <f t="shared" si="1"/>
        <v>0</v>
      </c>
    </row>
    <row r="16" spans="1:9" x14ac:dyDescent="0.25">
      <c r="A16" s="7">
        <v>45374</v>
      </c>
      <c r="B16" s="8">
        <v>80</v>
      </c>
      <c r="C16" s="9" t="s">
        <v>8</v>
      </c>
      <c r="D16" s="11">
        <v>220</v>
      </c>
      <c r="E16" s="10">
        <v>6000</v>
      </c>
      <c r="F16" s="10">
        <f t="shared" si="0"/>
        <v>6220</v>
      </c>
      <c r="G16" s="7"/>
      <c r="I16" s="10">
        <f t="shared" si="1"/>
        <v>6220</v>
      </c>
    </row>
    <row r="17" spans="1:9" x14ac:dyDescent="0.25">
      <c r="A17" s="7">
        <v>45376</v>
      </c>
      <c r="B17" s="8">
        <v>81</v>
      </c>
      <c r="C17" s="9" t="s">
        <v>9</v>
      </c>
      <c r="E17" s="10">
        <v>2500</v>
      </c>
      <c r="F17" s="10">
        <f t="shared" si="0"/>
        <v>2500</v>
      </c>
      <c r="G17" s="7"/>
      <c r="I17" s="10">
        <f t="shared" si="1"/>
        <v>2500</v>
      </c>
    </row>
    <row r="18" spans="1:9" x14ac:dyDescent="0.25">
      <c r="A18" s="7">
        <v>45394</v>
      </c>
      <c r="B18" s="8">
        <v>82</v>
      </c>
      <c r="C18" s="9" t="s">
        <v>8</v>
      </c>
      <c r="D18" s="11">
        <v>280</v>
      </c>
      <c r="E18" s="10">
        <v>4000</v>
      </c>
      <c r="F18" s="10">
        <f t="shared" si="0"/>
        <v>4280</v>
      </c>
      <c r="G18" s="7">
        <v>45395</v>
      </c>
      <c r="H18" s="11">
        <v>2000</v>
      </c>
      <c r="I18" s="10">
        <f t="shared" si="1"/>
        <v>2280</v>
      </c>
    </row>
    <row r="19" spans="1:9" x14ac:dyDescent="0.25">
      <c r="A19" s="7">
        <v>45397</v>
      </c>
      <c r="B19" s="8">
        <v>83</v>
      </c>
      <c r="C19" s="9" t="s">
        <v>9</v>
      </c>
      <c r="E19" s="10">
        <v>3500</v>
      </c>
      <c r="F19" s="10">
        <f t="shared" si="0"/>
        <v>3500</v>
      </c>
      <c r="G19" s="7"/>
      <c r="I19" s="10">
        <f t="shared" si="1"/>
        <v>3500</v>
      </c>
    </row>
    <row r="20" spans="1:9" x14ac:dyDescent="0.25">
      <c r="A20" s="7">
        <v>45400</v>
      </c>
      <c r="B20" s="8">
        <v>84</v>
      </c>
      <c r="C20" s="9" t="s">
        <v>49</v>
      </c>
      <c r="D20" s="11">
        <v>1000</v>
      </c>
      <c r="E20" s="10">
        <v>3000</v>
      </c>
      <c r="F20" s="10">
        <f t="shared" si="0"/>
        <v>4000</v>
      </c>
      <c r="G20" s="7">
        <v>45401</v>
      </c>
      <c r="H20" s="11">
        <v>4000</v>
      </c>
      <c r="I20" s="10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1267-FC1E-452A-82C0-75DAD1F8CEBB}">
  <dimension ref="A1:H41"/>
  <sheetViews>
    <sheetView workbookViewId="0">
      <selection activeCell="A2" sqref="A2"/>
    </sheetView>
  </sheetViews>
  <sheetFormatPr defaultRowHeight="15" x14ac:dyDescent="0.25"/>
  <cols>
    <col min="1" max="1" width="15.28515625" customWidth="1"/>
    <col min="2" max="3" width="13" customWidth="1"/>
    <col min="4" max="7" width="14.42578125" customWidth="1"/>
    <col min="8" max="8" width="15.28515625" customWidth="1"/>
  </cols>
  <sheetData>
    <row r="1" spans="1:8" ht="39.75" customHeight="1" x14ac:dyDescent="0.25">
      <c r="A1" s="12" t="s">
        <v>112</v>
      </c>
      <c r="B1" s="12" t="s">
        <v>52</v>
      </c>
      <c r="C1" s="1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</row>
    <row r="2" spans="1:8" ht="15.75" x14ac:dyDescent="0.25">
      <c r="A2" s="13">
        <v>1</v>
      </c>
      <c r="B2" s="14" t="s">
        <v>59</v>
      </c>
      <c r="C2" s="14" t="s">
        <v>60</v>
      </c>
      <c r="D2" s="15">
        <v>45299</v>
      </c>
      <c r="E2" s="15">
        <v>45313</v>
      </c>
      <c r="F2" s="14" t="s">
        <v>47</v>
      </c>
      <c r="G2" s="14" t="s">
        <v>44</v>
      </c>
      <c r="H2" s="16" t="s">
        <v>61</v>
      </c>
    </row>
    <row r="3" spans="1:8" ht="15.75" x14ac:dyDescent="0.25">
      <c r="A3" s="13">
        <v>2</v>
      </c>
      <c r="B3" s="14" t="s">
        <v>62</v>
      </c>
      <c r="C3" s="14" t="s">
        <v>63</v>
      </c>
      <c r="D3" s="15">
        <v>45310</v>
      </c>
      <c r="E3" s="15">
        <v>45324</v>
      </c>
      <c r="F3" s="14" t="s">
        <v>64</v>
      </c>
      <c r="G3" s="14" t="s">
        <v>45</v>
      </c>
      <c r="H3" s="16" t="s">
        <v>51</v>
      </c>
    </row>
    <row r="4" spans="1:8" ht="15.75" x14ac:dyDescent="0.25">
      <c r="A4" s="13">
        <v>2</v>
      </c>
      <c r="B4" s="14" t="s">
        <v>62</v>
      </c>
      <c r="C4" s="14" t="s">
        <v>63</v>
      </c>
      <c r="D4" s="15">
        <v>45303</v>
      </c>
      <c r="E4" s="15">
        <v>45317</v>
      </c>
      <c r="F4" s="14" t="s">
        <v>64</v>
      </c>
      <c r="G4" s="14" t="s">
        <v>45</v>
      </c>
      <c r="H4" s="16" t="s">
        <v>51</v>
      </c>
    </row>
    <row r="5" spans="1:8" ht="15.75" x14ac:dyDescent="0.25">
      <c r="A5" s="13">
        <v>4</v>
      </c>
      <c r="B5" s="14" t="s">
        <v>65</v>
      </c>
      <c r="C5" s="14" t="s">
        <v>66</v>
      </c>
      <c r="D5" s="15">
        <v>45313</v>
      </c>
      <c r="E5" s="15">
        <v>45327</v>
      </c>
      <c r="F5" s="14" t="s">
        <v>64</v>
      </c>
      <c r="G5" s="14" t="s">
        <v>46</v>
      </c>
      <c r="H5" s="16" t="s">
        <v>51</v>
      </c>
    </row>
    <row r="6" spans="1:8" ht="15.75" x14ac:dyDescent="0.25">
      <c r="A6" s="13">
        <v>5</v>
      </c>
      <c r="B6" s="14" t="s">
        <v>67</v>
      </c>
      <c r="C6" s="14" t="s">
        <v>68</v>
      </c>
      <c r="D6" s="15">
        <v>45303</v>
      </c>
      <c r="E6" s="15">
        <v>45317</v>
      </c>
      <c r="F6" s="14" t="s">
        <v>45</v>
      </c>
      <c r="G6" s="14" t="s">
        <v>46</v>
      </c>
      <c r="H6" s="16" t="s">
        <v>61</v>
      </c>
    </row>
    <row r="7" spans="1:8" ht="15.75" x14ac:dyDescent="0.25">
      <c r="A7" s="13">
        <v>6</v>
      </c>
      <c r="B7" s="14" t="s">
        <v>69</v>
      </c>
      <c r="C7" s="14" t="s">
        <v>70</v>
      </c>
      <c r="D7" s="15">
        <v>45306</v>
      </c>
      <c r="E7" s="15">
        <v>45320</v>
      </c>
      <c r="F7" s="14" t="s">
        <v>44</v>
      </c>
      <c r="G7" s="14" t="s">
        <v>45</v>
      </c>
      <c r="H7" s="16" t="s">
        <v>61</v>
      </c>
    </row>
    <row r="8" spans="1:8" ht="15.75" x14ac:dyDescent="0.25">
      <c r="A8" s="13">
        <v>7</v>
      </c>
      <c r="B8" s="14" t="s">
        <v>71</v>
      </c>
      <c r="C8" s="14" t="s">
        <v>72</v>
      </c>
      <c r="D8" s="15">
        <v>45325</v>
      </c>
      <c r="E8" s="15">
        <v>45339</v>
      </c>
      <c r="F8" s="14" t="s">
        <v>44</v>
      </c>
      <c r="G8" s="14" t="s">
        <v>73</v>
      </c>
      <c r="H8" s="16" t="s">
        <v>51</v>
      </c>
    </row>
    <row r="9" spans="1:8" ht="15.75" x14ac:dyDescent="0.25">
      <c r="A9" s="13">
        <v>8</v>
      </c>
      <c r="B9" s="14" t="s">
        <v>74</v>
      </c>
      <c r="C9" s="14" t="s">
        <v>75</v>
      </c>
      <c r="D9" s="15">
        <v>45325</v>
      </c>
      <c r="E9" s="15">
        <v>45339</v>
      </c>
      <c r="F9" s="14" t="s">
        <v>45</v>
      </c>
      <c r="G9" s="14" t="s">
        <v>46</v>
      </c>
      <c r="H9" s="16"/>
    </row>
    <row r="10" spans="1:8" ht="15.75" x14ac:dyDescent="0.25">
      <c r="A10" s="13">
        <v>7</v>
      </c>
      <c r="B10" s="14" t="s">
        <v>71</v>
      </c>
      <c r="C10" s="14" t="s">
        <v>72</v>
      </c>
      <c r="D10" s="15">
        <v>45325</v>
      </c>
      <c r="E10" s="15">
        <v>45339</v>
      </c>
      <c r="F10" s="14" t="s">
        <v>44</v>
      </c>
      <c r="G10" s="14" t="s">
        <v>73</v>
      </c>
      <c r="H10" s="16" t="s">
        <v>51</v>
      </c>
    </row>
    <row r="11" spans="1:8" ht="15.75" x14ac:dyDescent="0.25">
      <c r="A11" s="13">
        <v>10</v>
      </c>
      <c r="B11" s="14" t="s">
        <v>76</v>
      </c>
      <c r="C11" s="14" t="s">
        <v>77</v>
      </c>
      <c r="D11" s="15">
        <v>45329</v>
      </c>
      <c r="E11" s="15">
        <v>45343</v>
      </c>
      <c r="F11" s="14" t="s">
        <v>64</v>
      </c>
      <c r="G11" s="14" t="s">
        <v>45</v>
      </c>
      <c r="H11" s="16" t="s">
        <v>51</v>
      </c>
    </row>
    <row r="12" spans="1:8" ht="15.75" x14ac:dyDescent="0.25">
      <c r="A12" s="13">
        <v>11</v>
      </c>
      <c r="B12" s="14" t="s">
        <v>78</v>
      </c>
      <c r="C12" s="14" t="s">
        <v>79</v>
      </c>
      <c r="D12" s="15">
        <v>45345</v>
      </c>
      <c r="E12" s="15">
        <v>45360</v>
      </c>
      <c r="F12" s="14" t="s">
        <v>44</v>
      </c>
      <c r="G12" s="14" t="s">
        <v>45</v>
      </c>
      <c r="H12" s="16" t="s">
        <v>61</v>
      </c>
    </row>
    <row r="13" spans="1:8" ht="15.75" x14ac:dyDescent="0.25">
      <c r="A13" s="13">
        <v>12</v>
      </c>
      <c r="B13" s="14" t="s">
        <v>80</v>
      </c>
      <c r="C13" s="14" t="s">
        <v>77</v>
      </c>
      <c r="D13" s="15">
        <v>45323</v>
      </c>
      <c r="E13" s="15">
        <v>45337</v>
      </c>
      <c r="F13" s="14" t="s">
        <v>44</v>
      </c>
      <c r="G13" s="14" t="s">
        <v>64</v>
      </c>
      <c r="H13" s="16" t="s">
        <v>61</v>
      </c>
    </row>
    <row r="14" spans="1:8" ht="15.75" x14ac:dyDescent="0.25">
      <c r="A14" s="13">
        <v>13</v>
      </c>
      <c r="B14" s="14" t="s">
        <v>81</v>
      </c>
      <c r="C14" s="14" t="s">
        <v>75</v>
      </c>
      <c r="D14" s="15">
        <v>45355</v>
      </c>
      <c r="E14" s="15">
        <v>45369</v>
      </c>
      <c r="F14" s="14" t="s">
        <v>46</v>
      </c>
      <c r="G14" s="14" t="s">
        <v>64</v>
      </c>
      <c r="H14" s="16" t="s">
        <v>51</v>
      </c>
    </row>
    <row r="15" spans="1:8" ht="15.75" x14ac:dyDescent="0.25">
      <c r="A15" s="13">
        <v>14</v>
      </c>
      <c r="B15" s="14" t="s">
        <v>82</v>
      </c>
      <c r="C15" s="14" t="s">
        <v>83</v>
      </c>
      <c r="D15" s="15">
        <v>45355</v>
      </c>
      <c r="E15" s="15">
        <v>45369</v>
      </c>
      <c r="F15" s="14" t="s">
        <v>64</v>
      </c>
      <c r="G15" s="14" t="s">
        <v>46</v>
      </c>
      <c r="H15" s="16" t="s">
        <v>61</v>
      </c>
    </row>
    <row r="16" spans="1:8" ht="15.75" x14ac:dyDescent="0.25">
      <c r="A16" s="13">
        <v>15</v>
      </c>
      <c r="B16" s="14" t="s">
        <v>84</v>
      </c>
      <c r="C16" s="14" t="s">
        <v>85</v>
      </c>
      <c r="D16" s="15">
        <v>45356</v>
      </c>
      <c r="E16" s="15">
        <v>45370</v>
      </c>
      <c r="F16" s="14" t="s">
        <v>44</v>
      </c>
      <c r="G16" s="14" t="s">
        <v>46</v>
      </c>
      <c r="H16" s="16"/>
    </row>
    <row r="17" spans="1:8" ht="15.75" x14ac:dyDescent="0.25">
      <c r="A17" s="13">
        <v>15</v>
      </c>
      <c r="B17" s="14" t="s">
        <v>84</v>
      </c>
      <c r="C17" s="14" t="s">
        <v>85</v>
      </c>
      <c r="D17" s="15">
        <v>45356</v>
      </c>
      <c r="E17" s="15">
        <v>45370</v>
      </c>
      <c r="F17" s="14" t="s">
        <v>44</v>
      </c>
      <c r="G17" s="14" t="s">
        <v>46</v>
      </c>
      <c r="H17" s="16"/>
    </row>
    <row r="18" spans="1:8" ht="15.75" x14ac:dyDescent="0.25">
      <c r="A18" s="13">
        <v>17</v>
      </c>
      <c r="B18" s="14" t="s">
        <v>86</v>
      </c>
      <c r="C18" s="14" t="s">
        <v>87</v>
      </c>
      <c r="D18" s="15">
        <v>45357</v>
      </c>
      <c r="E18" s="15">
        <v>45371</v>
      </c>
      <c r="F18" s="14" t="s">
        <v>47</v>
      </c>
      <c r="G18" s="14" t="s">
        <v>73</v>
      </c>
      <c r="H18" s="16" t="s">
        <v>61</v>
      </c>
    </row>
    <row r="19" spans="1:8" ht="15.75" x14ac:dyDescent="0.25">
      <c r="A19" s="13">
        <v>17</v>
      </c>
      <c r="B19" s="14" t="s">
        <v>86</v>
      </c>
      <c r="C19" s="14" t="s">
        <v>87</v>
      </c>
      <c r="D19" s="15">
        <v>45357</v>
      </c>
      <c r="E19" s="15">
        <v>45371</v>
      </c>
      <c r="F19" s="14" t="s">
        <v>47</v>
      </c>
      <c r="G19" s="14" t="s">
        <v>73</v>
      </c>
      <c r="H19" s="16" t="s">
        <v>61</v>
      </c>
    </row>
    <row r="20" spans="1:8" ht="15.75" x14ac:dyDescent="0.25">
      <c r="A20" s="13">
        <v>19</v>
      </c>
      <c r="B20" s="14" t="s">
        <v>88</v>
      </c>
      <c r="C20" s="14" t="s">
        <v>89</v>
      </c>
      <c r="D20" s="15">
        <v>45358</v>
      </c>
      <c r="E20" s="15">
        <v>45372</v>
      </c>
      <c r="F20" s="14" t="s">
        <v>44</v>
      </c>
      <c r="G20" s="14" t="s">
        <v>45</v>
      </c>
      <c r="H20" s="16" t="s">
        <v>61</v>
      </c>
    </row>
    <row r="21" spans="1:8" ht="15.75" x14ac:dyDescent="0.25">
      <c r="A21" s="13">
        <v>20</v>
      </c>
      <c r="B21" s="14" t="s">
        <v>90</v>
      </c>
      <c r="C21" s="14" t="s">
        <v>91</v>
      </c>
      <c r="D21" s="15">
        <v>45358</v>
      </c>
      <c r="E21" s="15">
        <v>45372</v>
      </c>
      <c r="F21" s="14" t="s">
        <v>64</v>
      </c>
      <c r="G21" s="14" t="s">
        <v>45</v>
      </c>
      <c r="H21" s="16" t="s">
        <v>61</v>
      </c>
    </row>
    <row r="22" spans="1:8" ht="15.75" x14ac:dyDescent="0.25">
      <c r="A22" s="13">
        <v>19</v>
      </c>
      <c r="B22" s="14" t="s">
        <v>88</v>
      </c>
      <c r="C22" s="14" t="s">
        <v>89</v>
      </c>
      <c r="D22" s="15">
        <v>45358</v>
      </c>
      <c r="E22" s="15">
        <v>45372</v>
      </c>
      <c r="F22" s="14" t="s">
        <v>44</v>
      </c>
      <c r="G22" s="14" t="s">
        <v>45</v>
      </c>
      <c r="H22" s="16" t="s">
        <v>61</v>
      </c>
    </row>
    <row r="23" spans="1:8" ht="15.75" x14ac:dyDescent="0.25">
      <c r="A23" s="13">
        <v>20</v>
      </c>
      <c r="B23" s="14" t="s">
        <v>90</v>
      </c>
      <c r="C23" s="14" t="s">
        <v>91</v>
      </c>
      <c r="D23" s="15">
        <v>45358</v>
      </c>
      <c r="E23" s="15">
        <v>45372</v>
      </c>
      <c r="F23" s="14" t="s">
        <v>64</v>
      </c>
      <c r="G23" s="14" t="s">
        <v>45</v>
      </c>
      <c r="H23" s="16" t="s">
        <v>61</v>
      </c>
    </row>
    <row r="24" spans="1:8" ht="15.75" x14ac:dyDescent="0.25">
      <c r="A24" s="13">
        <v>23</v>
      </c>
      <c r="B24" s="14" t="s">
        <v>92</v>
      </c>
      <c r="C24" s="14" t="s">
        <v>93</v>
      </c>
      <c r="D24" s="15">
        <v>45363</v>
      </c>
      <c r="E24" s="15">
        <v>45377</v>
      </c>
      <c r="F24" s="14" t="s">
        <v>45</v>
      </c>
      <c r="G24" s="14" t="s">
        <v>44</v>
      </c>
      <c r="H24" s="16" t="s">
        <v>51</v>
      </c>
    </row>
    <row r="25" spans="1:8" ht="15.75" x14ac:dyDescent="0.25">
      <c r="A25" s="13">
        <v>24</v>
      </c>
      <c r="B25" s="14" t="s">
        <v>92</v>
      </c>
      <c r="C25" s="14" t="s">
        <v>94</v>
      </c>
      <c r="D25" s="15">
        <v>45363</v>
      </c>
      <c r="E25" s="15">
        <v>45377</v>
      </c>
      <c r="F25" s="14" t="s">
        <v>47</v>
      </c>
      <c r="G25" s="14" t="s">
        <v>73</v>
      </c>
      <c r="H25" s="16"/>
    </row>
    <row r="26" spans="1:8" ht="15.75" x14ac:dyDescent="0.25">
      <c r="A26" s="13">
        <v>25</v>
      </c>
      <c r="B26" s="14" t="s">
        <v>95</v>
      </c>
      <c r="C26" s="14" t="s">
        <v>96</v>
      </c>
      <c r="D26" s="15">
        <v>45363</v>
      </c>
      <c r="E26" s="15">
        <v>45377</v>
      </c>
      <c r="F26" s="14" t="s">
        <v>45</v>
      </c>
      <c r="G26" s="14" t="s">
        <v>46</v>
      </c>
      <c r="H26" s="16"/>
    </row>
    <row r="27" spans="1:8" ht="15.75" x14ac:dyDescent="0.25">
      <c r="A27" s="13">
        <v>24</v>
      </c>
      <c r="B27" s="14" t="s">
        <v>92</v>
      </c>
      <c r="C27" s="14" t="s">
        <v>94</v>
      </c>
      <c r="D27" s="15">
        <v>45363</v>
      </c>
      <c r="E27" s="15">
        <v>45377</v>
      </c>
      <c r="F27" s="14" t="s">
        <v>47</v>
      </c>
      <c r="G27" s="14" t="s">
        <v>73</v>
      </c>
      <c r="H27" s="16"/>
    </row>
    <row r="28" spans="1:8" ht="15.75" x14ac:dyDescent="0.25">
      <c r="A28" s="13">
        <v>25</v>
      </c>
      <c r="B28" s="14" t="s">
        <v>95</v>
      </c>
      <c r="C28" s="14" t="s">
        <v>96</v>
      </c>
      <c r="D28" s="15">
        <v>45363</v>
      </c>
      <c r="E28" s="15">
        <v>45377</v>
      </c>
      <c r="F28" s="14" t="s">
        <v>45</v>
      </c>
      <c r="G28" s="14" t="s">
        <v>46</v>
      </c>
      <c r="H28" s="16"/>
    </row>
    <row r="29" spans="1:8" ht="15.75" x14ac:dyDescent="0.25">
      <c r="A29" s="13">
        <v>28</v>
      </c>
      <c r="B29" s="14" t="s">
        <v>97</v>
      </c>
      <c r="C29" s="14" t="s">
        <v>98</v>
      </c>
      <c r="D29" s="15">
        <v>45366</v>
      </c>
      <c r="E29" s="15">
        <v>45380</v>
      </c>
      <c r="F29" s="14" t="s">
        <v>73</v>
      </c>
      <c r="G29" s="14" t="s">
        <v>46</v>
      </c>
      <c r="H29" s="16" t="s">
        <v>61</v>
      </c>
    </row>
    <row r="30" spans="1:8" ht="15.75" x14ac:dyDescent="0.25">
      <c r="A30" s="13">
        <v>29</v>
      </c>
      <c r="B30" s="14" t="s">
        <v>99</v>
      </c>
      <c r="C30" s="14" t="s">
        <v>100</v>
      </c>
      <c r="D30" s="15">
        <v>45373</v>
      </c>
      <c r="E30" s="15">
        <v>45387</v>
      </c>
      <c r="F30" s="14" t="s">
        <v>44</v>
      </c>
      <c r="G30" s="14" t="s">
        <v>45</v>
      </c>
      <c r="H30" s="16" t="s">
        <v>51</v>
      </c>
    </row>
    <row r="31" spans="1:8" ht="15.75" x14ac:dyDescent="0.25">
      <c r="A31" s="13">
        <v>29</v>
      </c>
      <c r="B31" s="14" t="s">
        <v>99</v>
      </c>
      <c r="C31" s="14" t="s">
        <v>100</v>
      </c>
      <c r="D31" s="15">
        <v>45373</v>
      </c>
      <c r="E31" s="15">
        <v>45387</v>
      </c>
      <c r="F31" s="14" t="s">
        <v>44</v>
      </c>
      <c r="G31" s="14" t="s">
        <v>45</v>
      </c>
      <c r="H31" s="16" t="s">
        <v>51</v>
      </c>
    </row>
    <row r="32" spans="1:8" ht="15.75" x14ac:dyDescent="0.25">
      <c r="A32" s="13">
        <v>31</v>
      </c>
      <c r="B32" s="14" t="s">
        <v>101</v>
      </c>
      <c r="C32" s="14" t="s">
        <v>102</v>
      </c>
      <c r="D32" s="15">
        <v>45374</v>
      </c>
      <c r="E32" s="15">
        <v>45388</v>
      </c>
      <c r="F32" s="14" t="s">
        <v>47</v>
      </c>
      <c r="G32" s="14" t="s">
        <v>46</v>
      </c>
      <c r="H32" s="16" t="s">
        <v>61</v>
      </c>
    </row>
    <row r="33" spans="1:8" ht="15.75" x14ac:dyDescent="0.25">
      <c r="A33" s="13">
        <v>32</v>
      </c>
      <c r="B33" s="14" t="s">
        <v>103</v>
      </c>
      <c r="C33" s="14" t="s">
        <v>104</v>
      </c>
      <c r="D33" s="15">
        <v>45384</v>
      </c>
      <c r="E33" s="15">
        <v>45398</v>
      </c>
      <c r="F33" s="14" t="s">
        <v>64</v>
      </c>
      <c r="G33" s="14" t="s">
        <v>45</v>
      </c>
      <c r="H33" s="16"/>
    </row>
    <row r="34" spans="1:8" ht="15.75" x14ac:dyDescent="0.25">
      <c r="A34" s="13">
        <v>32</v>
      </c>
      <c r="B34" s="14" t="s">
        <v>103</v>
      </c>
      <c r="C34" s="14" t="s">
        <v>104</v>
      </c>
      <c r="D34" s="15">
        <v>45384</v>
      </c>
      <c r="E34" s="15">
        <v>45398</v>
      </c>
      <c r="F34" s="14" t="s">
        <v>64</v>
      </c>
      <c r="G34" s="14" t="s">
        <v>45</v>
      </c>
      <c r="H34" s="16"/>
    </row>
    <row r="35" spans="1:8" ht="15.75" x14ac:dyDescent="0.25">
      <c r="A35" s="13">
        <v>34</v>
      </c>
      <c r="B35" s="14" t="s">
        <v>105</v>
      </c>
      <c r="C35" s="14" t="s">
        <v>106</v>
      </c>
      <c r="D35" s="15">
        <v>45386</v>
      </c>
      <c r="E35" s="15">
        <v>45400</v>
      </c>
      <c r="F35" s="14" t="s">
        <v>47</v>
      </c>
      <c r="G35" s="14" t="s">
        <v>64</v>
      </c>
      <c r="H35" s="16"/>
    </row>
    <row r="36" spans="1:8" ht="15.75" x14ac:dyDescent="0.25">
      <c r="A36" s="13">
        <v>35</v>
      </c>
      <c r="B36" s="14" t="s">
        <v>107</v>
      </c>
      <c r="C36" s="14" t="s">
        <v>108</v>
      </c>
      <c r="D36" s="15">
        <v>45389</v>
      </c>
      <c r="E36" s="15">
        <v>45403</v>
      </c>
      <c r="F36" s="14" t="s">
        <v>44</v>
      </c>
      <c r="G36" s="14" t="s">
        <v>46</v>
      </c>
      <c r="H36" s="16" t="s">
        <v>51</v>
      </c>
    </row>
    <row r="37" spans="1:8" ht="15.75" x14ac:dyDescent="0.25">
      <c r="A37" s="13">
        <v>35</v>
      </c>
      <c r="B37" s="14" t="s">
        <v>107</v>
      </c>
      <c r="C37" s="14" t="s">
        <v>108</v>
      </c>
      <c r="D37" s="15">
        <v>45389</v>
      </c>
      <c r="E37" s="15">
        <v>45403</v>
      </c>
      <c r="F37" s="14" t="s">
        <v>44</v>
      </c>
      <c r="G37" s="14" t="s">
        <v>46</v>
      </c>
      <c r="H37" s="16" t="s">
        <v>51</v>
      </c>
    </row>
    <row r="38" spans="1:8" ht="15.75" x14ac:dyDescent="0.25">
      <c r="A38" s="13">
        <v>37</v>
      </c>
      <c r="B38" s="14" t="s">
        <v>109</v>
      </c>
      <c r="C38" s="14" t="s">
        <v>85</v>
      </c>
      <c r="D38" s="15">
        <v>45394</v>
      </c>
      <c r="E38" s="15">
        <v>45408</v>
      </c>
      <c r="F38" s="14" t="s">
        <v>73</v>
      </c>
      <c r="G38" s="14" t="s">
        <v>45</v>
      </c>
      <c r="H38" s="16" t="s">
        <v>61</v>
      </c>
    </row>
    <row r="39" spans="1:8" ht="15.75" x14ac:dyDescent="0.25">
      <c r="A39" s="13">
        <v>37</v>
      </c>
      <c r="B39" s="14" t="s">
        <v>109</v>
      </c>
      <c r="C39" s="14" t="s">
        <v>85</v>
      </c>
      <c r="D39" s="15">
        <v>45394</v>
      </c>
      <c r="E39" s="15">
        <v>45408</v>
      </c>
      <c r="F39" s="14" t="s">
        <v>73</v>
      </c>
      <c r="G39" s="14" t="s">
        <v>45</v>
      </c>
      <c r="H39" s="16" t="s">
        <v>61</v>
      </c>
    </row>
    <row r="40" spans="1:8" ht="15.75" x14ac:dyDescent="0.25">
      <c r="A40" s="13">
        <v>39</v>
      </c>
      <c r="B40" s="14" t="s">
        <v>110</v>
      </c>
      <c r="C40" s="14" t="s">
        <v>111</v>
      </c>
      <c r="D40" s="15">
        <v>45397</v>
      </c>
      <c r="E40" s="15">
        <v>45411</v>
      </c>
      <c r="F40" s="14" t="s">
        <v>45</v>
      </c>
      <c r="G40" s="14" t="s">
        <v>44</v>
      </c>
      <c r="H40" s="16" t="s">
        <v>61</v>
      </c>
    </row>
    <row r="41" spans="1:8" ht="15.75" x14ac:dyDescent="0.25">
      <c r="A41" s="13">
        <v>40</v>
      </c>
      <c r="B41" s="14" t="s">
        <v>84</v>
      </c>
      <c r="C41" s="14" t="s">
        <v>75</v>
      </c>
      <c r="D41" s="15">
        <v>45405</v>
      </c>
      <c r="E41" s="15">
        <v>45419</v>
      </c>
      <c r="F41" s="14" t="s">
        <v>73</v>
      </c>
      <c r="G41" s="14" t="s">
        <v>44</v>
      </c>
      <c r="H41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workbookViewId="0">
      <selection activeCell="B2" sqref="B2"/>
    </sheetView>
  </sheetViews>
  <sheetFormatPr defaultRowHeight="15" x14ac:dyDescent="0.25"/>
  <cols>
    <col min="1" max="3" width="18.140625" customWidth="1"/>
    <col min="4" max="5" width="18.28515625" customWidth="1"/>
    <col min="6" max="6" width="19.140625" customWidth="1"/>
  </cols>
  <sheetData>
    <row r="1" spans="1:6" ht="15.75" x14ac:dyDescent="0.25">
      <c r="A1" s="1" t="s">
        <v>12</v>
      </c>
      <c r="B1" s="1">
        <v>2020</v>
      </c>
      <c r="C1" s="1">
        <v>2021</v>
      </c>
      <c r="D1" s="1">
        <v>2022</v>
      </c>
      <c r="E1" s="1">
        <v>2023</v>
      </c>
      <c r="F1" s="1">
        <v>2024</v>
      </c>
    </row>
    <row r="2" spans="1:6" x14ac:dyDescent="0.25">
      <c r="A2" t="s">
        <v>13</v>
      </c>
      <c r="B2" s="4">
        <v>113117</v>
      </c>
      <c r="C2" s="4">
        <v>274049</v>
      </c>
      <c r="D2" s="4">
        <v>594131</v>
      </c>
      <c r="E2" s="4">
        <v>144174</v>
      </c>
      <c r="F2" s="4">
        <v>494229</v>
      </c>
    </row>
    <row r="3" spans="1:6" x14ac:dyDescent="0.25">
      <c r="A3" t="s">
        <v>14</v>
      </c>
      <c r="B3" s="4">
        <v>672795</v>
      </c>
      <c r="C3" s="4">
        <v>324724</v>
      </c>
      <c r="D3" s="4">
        <v>608086</v>
      </c>
      <c r="E3" s="4">
        <v>412642</v>
      </c>
      <c r="F3" s="4">
        <v>503565</v>
      </c>
    </row>
    <row r="4" spans="1:6" x14ac:dyDescent="0.25">
      <c r="A4" t="s">
        <v>15</v>
      </c>
      <c r="B4" s="4">
        <v>155868</v>
      </c>
      <c r="C4" s="4">
        <v>242091</v>
      </c>
      <c r="D4" s="4">
        <v>576529</v>
      </c>
      <c r="E4" s="4">
        <v>391884</v>
      </c>
      <c r="F4" s="4">
        <v>508860</v>
      </c>
    </row>
    <row r="5" spans="1:6" x14ac:dyDescent="0.25">
      <c r="A5" t="s">
        <v>16</v>
      </c>
      <c r="B5" s="4">
        <v>283092</v>
      </c>
      <c r="C5" s="4">
        <v>425166</v>
      </c>
      <c r="D5" s="4">
        <v>348311</v>
      </c>
      <c r="E5" s="4">
        <v>387096</v>
      </c>
      <c r="F5" s="4">
        <v>541188</v>
      </c>
    </row>
    <row r="6" spans="1:6" x14ac:dyDescent="0.25">
      <c r="A6" t="s">
        <v>17</v>
      </c>
      <c r="B6" s="4">
        <v>515873</v>
      </c>
      <c r="C6" s="4">
        <v>628895</v>
      </c>
      <c r="D6" s="4">
        <v>268115</v>
      </c>
      <c r="E6" s="4">
        <v>129245</v>
      </c>
      <c r="F6" s="4">
        <v>557650</v>
      </c>
    </row>
    <row r="7" spans="1:6" x14ac:dyDescent="0.25">
      <c r="A7" t="s">
        <v>18</v>
      </c>
      <c r="B7" s="4">
        <v>321717</v>
      </c>
      <c r="C7" s="4">
        <v>473551</v>
      </c>
      <c r="D7" s="4">
        <v>225785</v>
      </c>
      <c r="E7" s="4">
        <v>500312</v>
      </c>
      <c r="F7" s="4">
        <v>672569</v>
      </c>
    </row>
    <row r="8" spans="1:6" x14ac:dyDescent="0.25">
      <c r="A8" t="s">
        <v>19</v>
      </c>
      <c r="B8" s="4">
        <v>655137</v>
      </c>
      <c r="C8" s="4">
        <v>586645</v>
      </c>
      <c r="D8" s="4">
        <v>183137</v>
      </c>
      <c r="E8" s="4">
        <v>437254</v>
      </c>
      <c r="F8" s="4">
        <v>411701</v>
      </c>
    </row>
    <row r="9" spans="1:6" x14ac:dyDescent="0.25">
      <c r="A9" t="s">
        <v>20</v>
      </c>
      <c r="B9" s="4">
        <v>145893</v>
      </c>
      <c r="C9" s="4">
        <v>587117</v>
      </c>
      <c r="D9" s="4">
        <v>139318</v>
      </c>
      <c r="E9" s="4">
        <v>639281</v>
      </c>
      <c r="F9" s="4">
        <v>440056</v>
      </c>
    </row>
    <row r="10" spans="1:6" x14ac:dyDescent="0.25">
      <c r="A10" t="s">
        <v>21</v>
      </c>
      <c r="B10" s="4">
        <v>429871</v>
      </c>
      <c r="C10" s="4">
        <v>333777</v>
      </c>
      <c r="D10" s="4">
        <v>177816</v>
      </c>
      <c r="E10" s="4">
        <v>663457</v>
      </c>
      <c r="F10" s="4">
        <v>170756</v>
      </c>
    </row>
    <row r="11" spans="1:6" x14ac:dyDescent="0.25">
      <c r="A11" t="s">
        <v>22</v>
      </c>
      <c r="B11" s="4">
        <v>550822</v>
      </c>
      <c r="C11" s="4">
        <v>625596</v>
      </c>
      <c r="D11" s="4">
        <v>293126</v>
      </c>
      <c r="E11" s="4">
        <v>433627</v>
      </c>
      <c r="F11" s="4">
        <v>516152</v>
      </c>
    </row>
    <row r="12" spans="1:6" x14ac:dyDescent="0.25">
      <c r="A12" t="s">
        <v>23</v>
      </c>
      <c r="B12" s="4">
        <v>439417</v>
      </c>
      <c r="C12" s="4">
        <v>438034</v>
      </c>
      <c r="D12" s="4">
        <v>218779</v>
      </c>
      <c r="E12" s="4">
        <v>592511</v>
      </c>
      <c r="F12" s="4">
        <v>545075</v>
      </c>
    </row>
    <row r="13" spans="1:6" x14ac:dyDescent="0.25">
      <c r="A13" t="s">
        <v>24</v>
      </c>
      <c r="B13" s="4">
        <v>200499</v>
      </c>
      <c r="C13" s="4">
        <v>580948</v>
      </c>
      <c r="D13" s="4">
        <v>247516</v>
      </c>
      <c r="E13" s="4">
        <v>361941</v>
      </c>
      <c r="F13" s="4">
        <v>184668</v>
      </c>
    </row>
    <row r="14" spans="1:6" x14ac:dyDescent="0.25">
      <c r="A14" t="s">
        <v>25</v>
      </c>
      <c r="B14" s="4">
        <v>162939</v>
      </c>
      <c r="C14" s="4">
        <v>113575</v>
      </c>
      <c r="D14" s="4">
        <v>671268</v>
      </c>
      <c r="E14" s="4">
        <v>588053</v>
      </c>
      <c r="F14" s="4">
        <v>269314</v>
      </c>
    </row>
    <row r="15" spans="1:6" x14ac:dyDescent="0.25">
      <c r="A15" t="s">
        <v>26</v>
      </c>
      <c r="B15" s="4">
        <v>694452</v>
      </c>
      <c r="C15" s="4">
        <v>679669</v>
      </c>
      <c r="D15" s="4">
        <v>437405</v>
      </c>
      <c r="E15" s="4">
        <v>667278</v>
      </c>
      <c r="F15" s="4">
        <v>159822</v>
      </c>
    </row>
    <row r="16" spans="1:6" x14ac:dyDescent="0.25">
      <c r="A16" t="s">
        <v>27</v>
      </c>
      <c r="B16" s="4">
        <v>141120</v>
      </c>
      <c r="C16" s="4">
        <v>443304</v>
      </c>
      <c r="D16" s="4">
        <v>560893</v>
      </c>
      <c r="E16" s="4">
        <v>140561</v>
      </c>
      <c r="F16" s="4">
        <v>180558</v>
      </c>
    </row>
    <row r="17" spans="1:6" x14ac:dyDescent="0.25">
      <c r="A17" t="s">
        <v>28</v>
      </c>
      <c r="B17" s="4">
        <v>639813</v>
      </c>
      <c r="C17" s="4">
        <v>273567</v>
      </c>
      <c r="D17" s="4">
        <v>131836</v>
      </c>
      <c r="E17" s="4">
        <v>388488</v>
      </c>
      <c r="F17" s="4">
        <v>178789</v>
      </c>
    </row>
    <row r="18" spans="1:6" x14ac:dyDescent="0.25">
      <c r="A18" t="s">
        <v>29</v>
      </c>
      <c r="B18" s="4">
        <v>305050</v>
      </c>
      <c r="C18" s="4">
        <v>124913</v>
      </c>
      <c r="D18" s="4">
        <v>334429</v>
      </c>
      <c r="E18" s="4">
        <v>196071</v>
      </c>
      <c r="F18" s="4">
        <v>543377</v>
      </c>
    </row>
    <row r="19" spans="1:6" x14ac:dyDescent="0.25">
      <c r="A19" t="s">
        <v>30</v>
      </c>
      <c r="B19" s="4">
        <v>415298</v>
      </c>
      <c r="C19" s="4">
        <v>285472</v>
      </c>
      <c r="D19" s="4">
        <v>687377</v>
      </c>
      <c r="E19" s="4">
        <v>175917</v>
      </c>
      <c r="F19" s="4">
        <v>561871</v>
      </c>
    </row>
    <row r="20" spans="1:6" x14ac:dyDescent="0.25">
      <c r="A20" t="s">
        <v>31</v>
      </c>
      <c r="B20" s="4">
        <v>417279</v>
      </c>
      <c r="C20" s="4">
        <v>597834</v>
      </c>
      <c r="D20" s="4">
        <v>521270</v>
      </c>
      <c r="E20" s="4">
        <v>264298</v>
      </c>
      <c r="F20" s="4">
        <v>684951</v>
      </c>
    </row>
    <row r="21" spans="1:6" x14ac:dyDescent="0.25">
      <c r="A21" t="s">
        <v>32</v>
      </c>
      <c r="B21" s="4">
        <v>388000</v>
      </c>
      <c r="C21" s="4">
        <v>231357</v>
      </c>
      <c r="D21" s="4">
        <v>551384</v>
      </c>
      <c r="E21" s="4">
        <v>490669</v>
      </c>
      <c r="F21" s="4">
        <v>653128</v>
      </c>
    </row>
    <row r="22" spans="1:6" x14ac:dyDescent="0.25">
      <c r="A22" t="s">
        <v>33</v>
      </c>
      <c r="B22" s="4">
        <v>333910</v>
      </c>
      <c r="C22" s="4">
        <v>263128</v>
      </c>
      <c r="D22" s="4">
        <v>687699</v>
      </c>
      <c r="E22" s="4">
        <v>681103</v>
      </c>
      <c r="F22" s="4">
        <v>108884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zoomScale="160" zoomScaleNormal="160" workbookViewId="0">
      <selection activeCell="B5" sqref="B5"/>
    </sheetView>
  </sheetViews>
  <sheetFormatPr defaultRowHeight="15" x14ac:dyDescent="0.25"/>
  <cols>
    <col min="1" max="1" width="17" customWidth="1"/>
    <col min="2" max="2" width="18" customWidth="1"/>
  </cols>
  <sheetData>
    <row r="1" spans="1:2" x14ac:dyDescent="0.25">
      <c r="A1" t="s">
        <v>34</v>
      </c>
    </row>
    <row r="4" spans="1:2" ht="15.75" x14ac:dyDescent="0.25">
      <c r="A4" s="1" t="s">
        <v>35</v>
      </c>
      <c r="B4" s="1" t="s">
        <v>36</v>
      </c>
    </row>
    <row r="5" spans="1:2" x14ac:dyDescent="0.25">
      <c r="A5" s="3" t="s">
        <v>37</v>
      </c>
      <c r="B5" s="2">
        <v>0.5</v>
      </c>
    </row>
    <row r="6" spans="1:2" x14ac:dyDescent="0.25">
      <c r="A6" s="3" t="s">
        <v>38</v>
      </c>
      <c r="B6" s="2">
        <v>0.65</v>
      </c>
    </row>
    <row r="7" spans="1:2" x14ac:dyDescent="0.25">
      <c r="A7" s="3" t="s">
        <v>39</v>
      </c>
      <c r="B7" s="2">
        <v>0.75</v>
      </c>
    </row>
    <row r="8" spans="1:2" x14ac:dyDescent="0.25">
      <c r="A8" s="3" t="s">
        <v>40</v>
      </c>
      <c r="B8" s="2">
        <v>0.9</v>
      </c>
    </row>
    <row r="9" spans="1:2" x14ac:dyDescent="0.25">
      <c r="A9" s="3" t="s">
        <v>41</v>
      </c>
      <c r="B9" s="2">
        <v>0.98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"/>
  <sheetViews>
    <sheetView zoomScale="145" zoomScaleNormal="145" workbookViewId="0">
      <selection activeCell="B2" sqref="B2"/>
    </sheetView>
  </sheetViews>
  <sheetFormatPr defaultRowHeight="15" x14ac:dyDescent="0.25"/>
  <cols>
    <col min="1" max="1" width="18.140625" customWidth="1"/>
    <col min="2" max="2" width="17.85546875" customWidth="1"/>
    <col min="5" max="5" width="15.28515625" customWidth="1"/>
  </cols>
  <sheetData>
    <row r="1" spans="1:5" ht="32.25" thickBot="1" x14ac:dyDescent="0.3">
      <c r="A1" s="1" t="s">
        <v>12</v>
      </c>
      <c r="B1" s="1" t="s">
        <v>42</v>
      </c>
      <c r="E1" s="1" t="s">
        <v>113</v>
      </c>
    </row>
    <row r="2" spans="1:5" ht="15.75" thickBot="1" x14ac:dyDescent="0.3">
      <c r="A2" t="s">
        <v>13</v>
      </c>
      <c r="B2" s="4">
        <v>40000.549999999996</v>
      </c>
      <c r="E2" s="17">
        <f>AVERAGE(B2:B22)</f>
        <v>249501.55714285714</v>
      </c>
    </row>
    <row r="3" spans="1:5" x14ac:dyDescent="0.25">
      <c r="A3" t="s">
        <v>14</v>
      </c>
      <c r="B3" s="4">
        <v>526653.99</v>
      </c>
    </row>
    <row r="4" spans="1:5" x14ac:dyDescent="0.25">
      <c r="A4" t="s">
        <v>15</v>
      </c>
      <c r="B4" s="4">
        <v>141825.36000000002</v>
      </c>
    </row>
    <row r="5" spans="1:5" x14ac:dyDescent="0.25">
      <c r="A5" t="s">
        <v>16</v>
      </c>
      <c r="B5" s="4">
        <v>381305.25999999989</v>
      </c>
    </row>
    <row r="6" spans="1:5" x14ac:dyDescent="0.25">
      <c r="A6" t="s">
        <v>17</v>
      </c>
      <c r="B6" s="4">
        <v>203523.25</v>
      </c>
    </row>
    <row r="7" spans="1:5" x14ac:dyDescent="0.25">
      <c r="A7" t="s">
        <v>18</v>
      </c>
      <c r="B7" s="4">
        <v>138608.20000000001</v>
      </c>
    </row>
    <row r="8" spans="1:5" x14ac:dyDescent="0.25">
      <c r="A8" t="s">
        <v>19</v>
      </c>
      <c r="B8" s="4">
        <v>69792.710000000021</v>
      </c>
    </row>
    <row r="9" spans="1:5" x14ac:dyDescent="0.25">
      <c r="A9" t="s">
        <v>20</v>
      </c>
      <c r="B9" s="4">
        <v>311797.53999999992</v>
      </c>
    </row>
    <row r="10" spans="1:5" x14ac:dyDescent="0.25">
      <c r="A10" t="s">
        <v>21</v>
      </c>
      <c r="B10" s="4">
        <v>925269.2</v>
      </c>
    </row>
    <row r="11" spans="1:5" x14ac:dyDescent="0.25">
      <c r="A11" t="s">
        <v>22</v>
      </c>
      <c r="B11" s="4">
        <v>206465.82</v>
      </c>
    </row>
    <row r="12" spans="1:5" x14ac:dyDescent="0.25">
      <c r="A12" t="s">
        <v>23</v>
      </c>
      <c r="B12" s="4">
        <v>65131.85</v>
      </c>
    </row>
    <row r="13" spans="1:5" x14ac:dyDescent="0.25">
      <c r="A13" t="s">
        <v>24</v>
      </c>
      <c r="B13" s="4">
        <v>84496.739999999991</v>
      </c>
    </row>
    <row r="14" spans="1:5" x14ac:dyDescent="0.25">
      <c r="A14" t="s">
        <v>25</v>
      </c>
      <c r="B14" s="4">
        <v>21021.97</v>
      </c>
    </row>
    <row r="15" spans="1:5" x14ac:dyDescent="0.25">
      <c r="A15" t="s">
        <v>26</v>
      </c>
      <c r="B15" s="4">
        <v>9419.4500000000007</v>
      </c>
    </row>
    <row r="16" spans="1:5" x14ac:dyDescent="0.25">
      <c r="A16" t="s">
        <v>27</v>
      </c>
      <c r="B16" s="4">
        <v>48180.310000000005</v>
      </c>
    </row>
    <row r="17" spans="1:2" x14ac:dyDescent="0.25">
      <c r="A17" t="s">
        <v>28</v>
      </c>
      <c r="B17" s="4">
        <v>69585.8</v>
      </c>
    </row>
    <row r="18" spans="1:2" x14ac:dyDescent="0.25">
      <c r="A18" t="s">
        <v>29</v>
      </c>
      <c r="B18" s="4">
        <v>234077.31</v>
      </c>
    </row>
    <row r="19" spans="1:2" x14ac:dyDescent="0.25">
      <c r="A19" t="s">
        <v>30</v>
      </c>
      <c r="B19" s="4">
        <v>130039.83000000002</v>
      </c>
    </row>
    <row r="20" spans="1:2" x14ac:dyDescent="0.25">
      <c r="A20" t="s">
        <v>31</v>
      </c>
      <c r="B20" s="4">
        <v>242384.6</v>
      </c>
    </row>
    <row r="21" spans="1:2" x14ac:dyDescent="0.25">
      <c r="A21" t="s">
        <v>32</v>
      </c>
      <c r="B21" s="4">
        <v>1154009.4799999995</v>
      </c>
    </row>
    <row r="22" spans="1:2" x14ac:dyDescent="0.25">
      <c r="A22" t="s">
        <v>33</v>
      </c>
      <c r="B22" s="4">
        <v>235943.48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2"/>
  <sheetViews>
    <sheetView zoomScale="145" zoomScaleNormal="145" workbookViewId="0"/>
  </sheetViews>
  <sheetFormatPr defaultRowHeight="15" x14ac:dyDescent="0.25"/>
  <cols>
    <col min="1" max="1" width="18.140625" customWidth="1"/>
    <col min="2" max="2" width="17.85546875" customWidth="1"/>
  </cols>
  <sheetData>
    <row r="1" spans="1:2" ht="31.5" x14ac:dyDescent="0.25">
      <c r="A1" s="1" t="s">
        <v>12</v>
      </c>
      <c r="B1" s="1" t="s">
        <v>42</v>
      </c>
    </row>
    <row r="2" spans="1:2" x14ac:dyDescent="0.25">
      <c r="A2" t="s">
        <v>13</v>
      </c>
      <c r="B2" s="4">
        <v>40000.549999999996</v>
      </c>
    </row>
    <row r="3" spans="1:2" x14ac:dyDescent="0.25">
      <c r="A3" t="s">
        <v>14</v>
      </c>
      <c r="B3" s="4">
        <v>526653.99</v>
      </c>
    </row>
    <row r="4" spans="1:2" x14ac:dyDescent="0.25">
      <c r="A4" t="s">
        <v>15</v>
      </c>
      <c r="B4" s="4">
        <v>141825.36000000002</v>
      </c>
    </row>
    <row r="5" spans="1:2" x14ac:dyDescent="0.25">
      <c r="A5" t="s">
        <v>16</v>
      </c>
      <c r="B5" s="4">
        <v>381305.25999999989</v>
      </c>
    </row>
    <row r="6" spans="1:2" x14ac:dyDescent="0.25">
      <c r="A6" t="s">
        <v>17</v>
      </c>
      <c r="B6" s="4">
        <v>203523.25</v>
      </c>
    </row>
    <row r="7" spans="1:2" x14ac:dyDescent="0.25">
      <c r="A7" t="s">
        <v>18</v>
      </c>
      <c r="B7" s="4">
        <v>138608.20000000001</v>
      </c>
    </row>
    <row r="8" spans="1:2" x14ac:dyDescent="0.25">
      <c r="A8" t="s">
        <v>19</v>
      </c>
      <c r="B8" s="4">
        <v>69792.710000000021</v>
      </c>
    </row>
    <row r="9" spans="1:2" x14ac:dyDescent="0.25">
      <c r="A9" t="s">
        <v>20</v>
      </c>
      <c r="B9" s="4">
        <v>311797.53999999992</v>
      </c>
    </row>
    <row r="10" spans="1:2" x14ac:dyDescent="0.25">
      <c r="A10" t="s">
        <v>21</v>
      </c>
      <c r="B10" s="4">
        <v>925269.2</v>
      </c>
    </row>
    <row r="11" spans="1:2" x14ac:dyDescent="0.25">
      <c r="A11" t="s">
        <v>22</v>
      </c>
      <c r="B11" s="4">
        <v>206465.82</v>
      </c>
    </row>
    <row r="12" spans="1:2" x14ac:dyDescent="0.25">
      <c r="A12" t="s">
        <v>23</v>
      </c>
      <c r="B12" s="4">
        <v>65131.85</v>
      </c>
    </row>
    <row r="13" spans="1:2" x14ac:dyDescent="0.25">
      <c r="A13" t="s">
        <v>24</v>
      </c>
      <c r="B13" s="4">
        <v>84496.739999999991</v>
      </c>
    </row>
    <row r="14" spans="1:2" x14ac:dyDescent="0.25">
      <c r="A14" t="s">
        <v>25</v>
      </c>
      <c r="B14" s="4">
        <v>21021.97</v>
      </c>
    </row>
    <row r="15" spans="1:2" x14ac:dyDescent="0.25">
      <c r="A15" t="s">
        <v>26</v>
      </c>
      <c r="B15" s="4">
        <v>9419.4500000000007</v>
      </c>
    </row>
    <row r="16" spans="1:2" x14ac:dyDescent="0.25">
      <c r="A16" t="s">
        <v>27</v>
      </c>
      <c r="B16" s="4">
        <v>48180.310000000005</v>
      </c>
    </row>
    <row r="17" spans="1:2" x14ac:dyDescent="0.25">
      <c r="A17" t="s">
        <v>28</v>
      </c>
      <c r="B17" s="4">
        <v>69585.8</v>
      </c>
    </row>
    <row r="18" spans="1:2" x14ac:dyDescent="0.25">
      <c r="A18" t="s">
        <v>29</v>
      </c>
      <c r="B18" s="4">
        <v>234077.31</v>
      </c>
    </row>
    <row r="19" spans="1:2" x14ac:dyDescent="0.25">
      <c r="A19" t="s">
        <v>30</v>
      </c>
      <c r="B19" s="4">
        <v>130039.83000000002</v>
      </c>
    </row>
    <row r="20" spans="1:2" x14ac:dyDescent="0.25">
      <c r="A20" t="s">
        <v>31</v>
      </c>
      <c r="B20" s="4">
        <v>242384.6</v>
      </c>
    </row>
    <row r="21" spans="1:2" x14ac:dyDescent="0.25">
      <c r="A21" t="s">
        <v>32</v>
      </c>
      <c r="B21" s="4">
        <v>1154009.4799999995</v>
      </c>
    </row>
    <row r="22" spans="1:2" x14ac:dyDescent="0.25">
      <c r="A22" t="s">
        <v>33</v>
      </c>
      <c r="B22" s="4">
        <v>235943.48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"/>
  <sheetViews>
    <sheetView zoomScale="205" zoomScaleNormal="205" workbookViewId="0">
      <selection activeCell="I4" sqref="I4"/>
    </sheetView>
  </sheetViews>
  <sheetFormatPr defaultRowHeight="15" x14ac:dyDescent="0.25"/>
  <cols>
    <col min="1" max="1" width="15.7109375" customWidth="1"/>
    <col min="2" max="8" width="11.140625" customWidth="1"/>
    <col min="9" max="9" width="14.28515625" customWidth="1"/>
  </cols>
  <sheetData>
    <row r="1" spans="1:9" ht="21" x14ac:dyDescent="0.35">
      <c r="A1" s="5" t="s">
        <v>43</v>
      </c>
      <c r="B1" s="5"/>
      <c r="C1" s="5"/>
      <c r="D1" s="5"/>
      <c r="E1" s="5"/>
      <c r="F1" s="5"/>
      <c r="G1" s="5"/>
      <c r="H1" s="5"/>
      <c r="I1" s="5"/>
    </row>
    <row r="3" spans="1:9" ht="24.75" customHeight="1" x14ac:dyDescent="0.25">
      <c r="A3" s="1"/>
      <c r="B3" s="1">
        <v>2018</v>
      </c>
      <c r="C3" s="1">
        <v>2019</v>
      </c>
      <c r="D3" s="1">
        <v>2020</v>
      </c>
      <c r="E3" s="1">
        <v>2021</v>
      </c>
      <c r="F3" s="1">
        <v>2022</v>
      </c>
      <c r="G3" s="1">
        <v>2023</v>
      </c>
      <c r="H3" s="1">
        <v>2024</v>
      </c>
      <c r="I3" s="1" t="s">
        <v>114</v>
      </c>
    </row>
    <row r="4" spans="1:9" ht="22.5" customHeight="1" x14ac:dyDescent="0.25">
      <c r="A4" t="s">
        <v>44</v>
      </c>
      <c r="B4">
        <v>2110</v>
      </c>
      <c r="C4">
        <v>3959</v>
      </c>
      <c r="D4">
        <v>2181</v>
      </c>
      <c r="E4">
        <v>4331</v>
      </c>
      <c r="F4">
        <v>2245</v>
      </c>
      <c r="G4">
        <v>2474</v>
      </c>
      <c r="H4">
        <v>1391</v>
      </c>
    </row>
    <row r="5" spans="1:9" ht="22.5" customHeight="1" x14ac:dyDescent="0.25">
      <c r="A5" t="s">
        <v>45</v>
      </c>
      <c r="B5">
        <v>1339</v>
      </c>
      <c r="C5">
        <v>4938</v>
      </c>
      <c r="D5">
        <v>4718</v>
      </c>
      <c r="E5">
        <v>4058</v>
      </c>
      <c r="F5">
        <v>3397</v>
      </c>
      <c r="G5">
        <v>1389</v>
      </c>
      <c r="H5">
        <v>2154</v>
      </c>
    </row>
    <row r="6" spans="1:9" ht="22.5" customHeight="1" x14ac:dyDescent="0.25">
      <c r="A6" t="s">
        <v>46</v>
      </c>
      <c r="B6">
        <v>2738</v>
      </c>
      <c r="C6">
        <v>4335</v>
      </c>
      <c r="D6">
        <v>3200</v>
      </c>
      <c r="E6">
        <v>2556</v>
      </c>
      <c r="F6">
        <v>4726</v>
      </c>
      <c r="G6">
        <v>4587</v>
      </c>
      <c r="H6">
        <v>3971</v>
      </c>
    </row>
    <row r="7" spans="1:9" ht="22.5" customHeight="1" x14ac:dyDescent="0.25">
      <c r="A7" t="s">
        <v>47</v>
      </c>
      <c r="B7">
        <v>3934</v>
      </c>
      <c r="C7">
        <v>3951</v>
      </c>
      <c r="D7">
        <v>2090</v>
      </c>
      <c r="E7">
        <v>1609</v>
      </c>
      <c r="F7">
        <v>2255</v>
      </c>
      <c r="G7">
        <v>3473</v>
      </c>
      <c r="H7">
        <v>3592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76C936-868B-4140-A651-069F19250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a926e9-fa46-40a5-8565-84bc16c18db3"/>
    <ds:schemaRef ds:uri="eae5d9fd-a000-48af-bf25-292d704799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0F9BDE-6642-4BC2-8722-8374610F0C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4D265C-FFFB-47F8-834E-4D92B245A312}">
  <ds:schemaRefs>
    <ds:schemaRef ds:uri="http://schemas.microsoft.com/office/2006/metadata/properties"/>
    <ds:schemaRef ds:uri="http://schemas.microsoft.com/office/infopath/2007/PartnerControls"/>
    <ds:schemaRef ds:uri="eae5d9fd-a000-48af-bf25-292d70479945"/>
    <ds:schemaRef ds:uri="d6a926e9-fa46-40a5-8565-84bc16c18db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Orders</vt:lpstr>
      <vt:lpstr>Duplicates</vt:lpstr>
      <vt:lpstr>Top Bottom Rules</vt:lpstr>
      <vt:lpstr>Payment History</vt:lpstr>
      <vt:lpstr>Colour Scales</vt:lpstr>
      <vt:lpstr>Icon Sets</vt:lpstr>
      <vt:lpstr>Sparklines</vt:lpstr>
    </vt:vector>
  </TitlesOfParts>
  <Manager/>
  <Company>Odyssey Training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Odyssey Training; Jane Pettigrew</dc:creator>
  <cp:keywords/>
  <dc:description/>
  <cp:lastModifiedBy>Jane Pettigrew</cp:lastModifiedBy>
  <cp:revision/>
  <dcterms:created xsi:type="dcterms:W3CDTF">2015-05-27T03:24:09Z</dcterms:created>
  <dcterms:modified xsi:type="dcterms:W3CDTF">2024-09-26T06:54:17Z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  <property fmtid="{D5CDD505-2E9C-101B-9397-08002B2CF9AE}" pid="3" name="MediaServiceImageTags">
    <vt:lpwstr/>
  </property>
</Properties>
</file>