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gs-my.sharepoint.com/personal/jane_pettigrew_sgs_com/Documents/Desktop/2024 Excel Introduction/"/>
    </mc:Choice>
  </mc:AlternateContent>
  <xr:revisionPtr revIDLastSave="2" documentId="13_ncr:1_{EDE8E70A-6C84-4809-964D-6606875A72C5}" xr6:coauthVersionLast="47" xr6:coauthVersionMax="47" xr10:uidLastSave="{866D4E15-43CE-43AD-B8D0-7C81D6DB68AB}"/>
  <bookViews>
    <workbookView xWindow="-28920" yWindow="-120" windowWidth="29040" windowHeight="15840" xr2:uid="{00000000-000D-0000-FFFF-FFFF00000000}"/>
  </bookViews>
  <sheets>
    <sheet name="Current" sheetId="1" r:id="rId1"/>
    <sheet name="Previous" sheetId="4" r:id="rId2"/>
    <sheet name="Growth" sheetId="5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5" l="1"/>
  <c r="C18" i="5"/>
  <c r="D18" i="5"/>
  <c r="E18" i="5"/>
  <c r="F18" i="5"/>
  <c r="G18" i="5"/>
  <c r="H18" i="5"/>
  <c r="F17" i="5"/>
  <c r="F19" i="5"/>
  <c r="F20" i="5"/>
  <c r="B19" i="5"/>
  <c r="B17" i="5"/>
  <c r="B20" i="5"/>
  <c r="C19" i="5"/>
  <c r="D19" i="5"/>
  <c r="E19" i="5"/>
  <c r="E17" i="5"/>
  <c r="E20" i="5"/>
  <c r="G19" i="5"/>
  <c r="C17" i="5"/>
  <c r="D17" i="5"/>
  <c r="G17" i="5"/>
  <c r="B12" i="5"/>
  <c r="C12" i="5"/>
  <c r="D12" i="5"/>
  <c r="E12" i="5"/>
  <c r="F12" i="5"/>
  <c r="G12" i="5"/>
  <c r="H12" i="5"/>
  <c r="B13" i="5"/>
  <c r="C13" i="5"/>
  <c r="D13" i="5"/>
  <c r="E13" i="5"/>
  <c r="F13" i="5"/>
  <c r="G13" i="5"/>
  <c r="H13" i="5"/>
  <c r="E11" i="5"/>
  <c r="E14" i="5"/>
  <c r="C11" i="5"/>
  <c r="D11" i="5"/>
  <c r="F11" i="5"/>
  <c r="G11" i="5"/>
  <c r="B11" i="5"/>
  <c r="B14" i="5"/>
  <c r="B6" i="5"/>
  <c r="C6" i="5"/>
  <c r="D6" i="5"/>
  <c r="E6" i="5"/>
  <c r="F6" i="5"/>
  <c r="G6" i="5"/>
  <c r="H6" i="5"/>
  <c r="F5" i="5"/>
  <c r="F7" i="5"/>
  <c r="F8" i="5"/>
  <c r="B7" i="5"/>
  <c r="C7" i="5"/>
  <c r="D7" i="5"/>
  <c r="E7" i="5"/>
  <c r="E5" i="5"/>
  <c r="E8" i="5"/>
  <c r="G7" i="5"/>
  <c r="C5" i="5"/>
  <c r="D5" i="5"/>
  <c r="G5" i="5"/>
  <c r="B5" i="5"/>
  <c r="H5" i="5"/>
  <c r="D20" i="5"/>
  <c r="F14" i="5"/>
  <c r="H11" i="5"/>
  <c r="D8" i="5"/>
  <c r="H7" i="5"/>
  <c r="E8" i="4"/>
  <c r="E14" i="4"/>
  <c r="E20" i="4"/>
  <c r="E22" i="4"/>
  <c r="B20" i="4"/>
  <c r="C20" i="4"/>
  <c r="D20" i="4"/>
  <c r="F20" i="4"/>
  <c r="G20" i="4"/>
  <c r="H20" i="4"/>
  <c r="H19" i="4"/>
  <c r="H18" i="4"/>
  <c r="H17" i="4"/>
  <c r="G14" i="4"/>
  <c r="F14" i="4"/>
  <c r="D14" i="4"/>
  <c r="C14" i="4"/>
  <c r="B14" i="4"/>
  <c r="H14" i="4"/>
  <c r="H13" i="4"/>
  <c r="H12" i="4"/>
  <c r="H11" i="4"/>
  <c r="G8" i="4"/>
  <c r="G22" i="4"/>
  <c r="F8" i="4"/>
  <c r="F22" i="4"/>
  <c r="D8" i="4"/>
  <c r="D22" i="4"/>
  <c r="C8" i="4"/>
  <c r="C22" i="4"/>
  <c r="B8" i="4"/>
  <c r="B22" i="4"/>
  <c r="H7" i="4"/>
  <c r="H6" i="4"/>
  <c r="H5" i="4"/>
  <c r="H19" i="5"/>
  <c r="G20" i="5"/>
  <c r="C20" i="5"/>
  <c r="H20" i="5"/>
  <c r="H17" i="5"/>
  <c r="D14" i="5"/>
  <c r="C14" i="5"/>
  <c r="G14" i="5"/>
  <c r="H14" i="5"/>
  <c r="F22" i="5"/>
  <c r="G8" i="5"/>
  <c r="C8" i="5"/>
  <c r="B8" i="5"/>
  <c r="B22" i="5"/>
  <c r="D22" i="5"/>
  <c r="E22" i="5"/>
  <c r="H8" i="4"/>
  <c r="H22" i="4"/>
  <c r="C22" i="5"/>
  <c r="G22" i="5"/>
  <c r="H8" i="5"/>
  <c r="H22" i="5"/>
  <c r="B20" i="1"/>
  <c r="C20" i="1"/>
  <c r="D20" i="1"/>
  <c r="E20" i="1"/>
  <c r="F20" i="1"/>
  <c r="G20" i="1"/>
  <c r="H17" i="1"/>
  <c r="H18" i="1"/>
  <c r="H19" i="1"/>
  <c r="B14" i="1"/>
  <c r="C14" i="1"/>
  <c r="D14" i="1"/>
  <c r="E14" i="1"/>
  <c r="F14" i="1"/>
  <c r="G14" i="1"/>
  <c r="H11" i="1"/>
  <c r="H12" i="1"/>
  <c r="H13" i="1"/>
  <c r="B8" i="1"/>
  <c r="C8" i="1"/>
  <c r="D8" i="1"/>
  <c r="E8" i="1"/>
  <c r="E22" i="1"/>
  <c r="F8" i="1"/>
  <c r="G8" i="1"/>
  <c r="H5" i="1"/>
  <c r="H6" i="1"/>
  <c r="H7" i="1"/>
  <c r="G22" i="1"/>
  <c r="C22" i="1"/>
  <c r="B22" i="1"/>
  <c r="H20" i="1"/>
  <c r="F22" i="1"/>
  <c r="H14" i="1"/>
  <c r="D22" i="1"/>
  <c r="H8" i="1"/>
  <c r="H22" i="1"/>
</calcChain>
</file>

<file path=xl/sharedStrings.xml><?xml version="1.0" encoding="utf-8"?>
<sst xmlns="http://schemas.openxmlformats.org/spreadsheetml/2006/main" count="78" uniqueCount="23">
  <si>
    <t xml:space="preserve">Sojourn Travel </t>
  </si>
  <si>
    <t>Annual Sales - This Year</t>
  </si>
  <si>
    <t>State</t>
  </si>
  <si>
    <t>Flights</t>
  </si>
  <si>
    <t>QLD</t>
  </si>
  <si>
    <t>NT</t>
  </si>
  <si>
    <t>NSW</t>
  </si>
  <si>
    <t>SA</t>
  </si>
  <si>
    <t>VIC</t>
  </si>
  <si>
    <t>WA</t>
  </si>
  <si>
    <t>Total</t>
  </si>
  <si>
    <t>International</t>
  </si>
  <si>
    <t>Domestic</t>
  </si>
  <si>
    <t>Charter</t>
  </si>
  <si>
    <t>Sub Total</t>
  </si>
  <si>
    <t>Accommodation</t>
  </si>
  <si>
    <t>Contract</t>
  </si>
  <si>
    <t>Tour Packages</t>
  </si>
  <si>
    <t>Grand Total</t>
  </si>
  <si>
    <t>Sojourn Travel</t>
  </si>
  <si>
    <t>Annual Sales - Last Year</t>
  </si>
  <si>
    <t>Package Tours</t>
  </si>
  <si>
    <t>Annual Sales - Growth from Last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</si>
</sst>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name val="Arial"/>
    </font>
    <font>
      <sz val="8"/>
      <name val="Arial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workbookViewId="0">
      <selection activeCell="A17" sqref="A17"/>
    </sheetView>
  </sheetViews>
  <sheetFormatPr defaultColWidth="9.140625" defaultRowHeight="15"/>
  <cols>
    <col min="1" max="1" width="21.85546875" style="1" customWidth="1"/>
    <col min="2" max="8" width="12.42578125" style="1" customWidth="1"/>
    <col min="9" max="16384" width="9.140625" style="1"/>
  </cols>
  <sheetData>
    <row r="1" spans="1:8">
      <c r="A1" s="1" t="s">
        <v>0</v>
      </c>
    </row>
    <row r="2" spans="1:8">
      <c r="A2" s="1" t="s">
        <v>1</v>
      </c>
    </row>
    <row r="3" spans="1:8">
      <c r="B3" s="5" t="s">
        <v>2</v>
      </c>
      <c r="C3" s="5"/>
      <c r="D3" s="5"/>
      <c r="E3" s="5"/>
      <c r="F3" s="5"/>
      <c r="G3" s="5"/>
      <c r="H3" s="5"/>
    </row>
    <row r="4" spans="1:8">
      <c r="A4" s="1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</row>
    <row r="5" spans="1:8">
      <c r="A5" s="2" t="s">
        <v>11</v>
      </c>
      <c r="B5" s="4">
        <v>1721562</v>
      </c>
      <c r="C5" s="4">
        <v>1475625</v>
      </c>
      <c r="D5" s="4">
        <v>983750</v>
      </c>
      <c r="E5" s="4">
        <v>1229687</v>
      </c>
      <c r="F5" s="4">
        <v>1131312</v>
      </c>
      <c r="G5" s="4">
        <v>393500</v>
      </c>
      <c r="H5" s="1">
        <f>SUM(B5:G5)</f>
        <v>6935436</v>
      </c>
    </row>
    <row r="6" spans="1:8">
      <c r="A6" s="2" t="s">
        <v>12</v>
      </c>
      <c r="B6" s="4">
        <v>688625</v>
      </c>
      <c r="C6" s="4">
        <v>1918312</v>
      </c>
      <c r="D6" s="4">
        <v>1082125</v>
      </c>
      <c r="E6" s="4">
        <v>1328062</v>
      </c>
      <c r="F6" s="4">
        <v>934562</v>
      </c>
      <c r="G6" s="4">
        <v>295125</v>
      </c>
      <c r="H6" s="1">
        <f>SUM(B6:G6)</f>
        <v>6246811</v>
      </c>
    </row>
    <row r="7" spans="1:8">
      <c r="A7" s="2" t="s">
        <v>13</v>
      </c>
      <c r="B7" s="4">
        <v>245937</v>
      </c>
      <c r="C7" s="4">
        <v>295125</v>
      </c>
      <c r="D7" s="4">
        <v>221343</v>
      </c>
      <c r="E7" s="4">
        <v>172156</v>
      </c>
      <c r="F7" s="4">
        <v>122968</v>
      </c>
      <c r="G7" s="4">
        <v>61483</v>
      </c>
      <c r="H7" s="1">
        <f>SUM(B7:G7)</f>
        <v>1119012</v>
      </c>
    </row>
    <row r="8" spans="1:8">
      <c r="A8" s="1" t="s">
        <v>14</v>
      </c>
      <c r="B8" s="1">
        <f t="shared" ref="B8:G8" si="0">SUM(B5:B7)</f>
        <v>2656124</v>
      </c>
      <c r="C8" s="1">
        <f t="shared" si="0"/>
        <v>3689062</v>
      </c>
      <c r="D8" s="1">
        <f t="shared" si="0"/>
        <v>2287218</v>
      </c>
      <c r="E8" s="1">
        <f t="shared" si="0"/>
        <v>2729905</v>
      </c>
      <c r="F8" s="1">
        <f t="shared" si="0"/>
        <v>2188842</v>
      </c>
      <c r="G8" s="1">
        <f t="shared" si="0"/>
        <v>750108</v>
      </c>
      <c r="H8" s="1">
        <f>SUM(B8:G8)</f>
        <v>14301259</v>
      </c>
    </row>
    <row r="10" spans="1:8">
      <c r="A10" s="1" t="s">
        <v>15</v>
      </c>
    </row>
    <row r="11" spans="1:8">
      <c r="A11" s="2" t="s">
        <v>11</v>
      </c>
      <c r="B11" s="1">
        <v>683903</v>
      </c>
      <c r="C11" s="1">
        <v>584347.5</v>
      </c>
      <c r="D11" s="1">
        <v>389565.00000000006</v>
      </c>
      <c r="E11" s="1">
        <v>489120</v>
      </c>
      <c r="F11" s="1">
        <v>450164.00000000006</v>
      </c>
      <c r="G11" s="1">
        <v>155826</v>
      </c>
      <c r="H11" s="1">
        <f>SUM(B11:G11)</f>
        <v>2752925.5</v>
      </c>
    </row>
    <row r="12" spans="1:8">
      <c r="A12" s="2" t="s">
        <v>12</v>
      </c>
      <c r="B12" s="1">
        <v>272695.5</v>
      </c>
      <c r="C12" s="1">
        <v>761816.00000000012</v>
      </c>
      <c r="D12" s="1">
        <v>428521.50000000006</v>
      </c>
      <c r="E12" s="1">
        <v>528077</v>
      </c>
      <c r="F12" s="1">
        <v>372251.00000000006</v>
      </c>
      <c r="G12" s="1">
        <v>116869</v>
      </c>
      <c r="H12" s="1">
        <f>SUM(B12:G12)</f>
        <v>2480230.0000000005</v>
      </c>
    </row>
    <row r="13" spans="1:8">
      <c r="A13" s="2" t="s">
        <v>16</v>
      </c>
      <c r="B13" s="1">
        <v>99555.500000000015</v>
      </c>
      <c r="C13" s="1">
        <v>116869.50000000001</v>
      </c>
      <c r="D13" s="1">
        <v>90898.500000000015</v>
      </c>
      <c r="E13" s="1">
        <v>69256</v>
      </c>
      <c r="F13" s="1">
        <v>69256</v>
      </c>
      <c r="G13" s="1">
        <v>25971.000000000004</v>
      </c>
      <c r="H13" s="1">
        <f>SUM(B13:G13)</f>
        <v>471806.50000000006</v>
      </c>
    </row>
    <row r="14" spans="1:8">
      <c r="A14" s="1" t="s">
        <v>14</v>
      </c>
      <c r="B14" s="1">
        <f t="shared" ref="B14:G14" si="1">SUM(B11:B13)</f>
        <v>1056154</v>
      </c>
      <c r="C14" s="1">
        <f t="shared" si="1"/>
        <v>1463033</v>
      </c>
      <c r="D14" s="1">
        <f t="shared" si="1"/>
        <v>908985.00000000012</v>
      </c>
      <c r="E14" s="1">
        <f t="shared" si="1"/>
        <v>1086453</v>
      </c>
      <c r="F14" s="1">
        <f t="shared" si="1"/>
        <v>891671.00000000012</v>
      </c>
      <c r="G14" s="1">
        <f t="shared" si="1"/>
        <v>298666</v>
      </c>
      <c r="H14" s="1">
        <f>SUM(B14:G14)</f>
        <v>5704962</v>
      </c>
    </row>
    <row r="16" spans="1:8">
      <c r="A16" s="1" t="s">
        <v>17</v>
      </c>
    </row>
    <row r="17" spans="1:8">
      <c r="A17" s="2" t="s">
        <v>11</v>
      </c>
      <c r="B17" s="1">
        <v>2410063</v>
      </c>
      <c r="C17" s="1">
        <v>2251483</v>
      </c>
      <c r="D17" s="1">
        <v>1934322</v>
      </c>
      <c r="E17" s="1">
        <v>2092905</v>
      </c>
      <c r="F17" s="1">
        <v>2031519</v>
      </c>
      <c r="G17" s="1">
        <v>1555775</v>
      </c>
      <c r="H17" s="1">
        <f>SUM(B17:G17)</f>
        <v>12276067</v>
      </c>
    </row>
    <row r="18" spans="1:8">
      <c r="A18" s="2" t="s">
        <v>12</v>
      </c>
      <c r="B18" s="1">
        <v>445048</v>
      </c>
      <c r="C18" s="1">
        <v>1237951</v>
      </c>
      <c r="D18" s="1">
        <v>700823</v>
      </c>
      <c r="E18" s="1">
        <v>859404</v>
      </c>
      <c r="F18" s="1">
        <v>603629</v>
      </c>
      <c r="G18" s="1">
        <v>194389</v>
      </c>
      <c r="H18" s="1">
        <f>SUM(B18:G18)</f>
        <v>4041244</v>
      </c>
    </row>
    <row r="19" spans="1:8">
      <c r="A19" s="2" t="s">
        <v>16</v>
      </c>
      <c r="B19" s="1">
        <v>158580</v>
      </c>
      <c r="C19" s="1">
        <v>194389</v>
      </c>
      <c r="D19" s="1">
        <v>143234</v>
      </c>
      <c r="E19" s="1">
        <v>112541</v>
      </c>
      <c r="F19" s="1">
        <v>81848</v>
      </c>
      <c r="G19" s="1">
        <v>40924</v>
      </c>
      <c r="H19" s="1">
        <f>SUM(B19:G19)</f>
        <v>731516</v>
      </c>
    </row>
    <row r="20" spans="1:8">
      <c r="A20" s="1" t="s">
        <v>14</v>
      </c>
      <c r="B20" s="1">
        <f t="shared" ref="B20:G20" si="2">SUM(B17:B19)</f>
        <v>3013691</v>
      </c>
      <c r="C20" s="1">
        <f t="shared" si="2"/>
        <v>3683823</v>
      </c>
      <c r="D20" s="1">
        <f t="shared" si="2"/>
        <v>2778379</v>
      </c>
      <c r="E20" s="1">
        <f t="shared" si="2"/>
        <v>3064850</v>
      </c>
      <c r="F20" s="1">
        <f t="shared" si="2"/>
        <v>2716996</v>
      </c>
      <c r="G20" s="1">
        <f t="shared" si="2"/>
        <v>1791088</v>
      </c>
      <c r="H20" s="1">
        <f>SUM(B20:G20)</f>
        <v>17048827</v>
      </c>
    </row>
    <row r="22" spans="1:8">
      <c r="A22" s="1" t="s">
        <v>18</v>
      </c>
      <c r="B22" s="1">
        <f>B8+B14+B20</f>
        <v>6725969</v>
      </c>
      <c r="C22" s="1">
        <f t="shared" ref="C22:H22" si="3">C8+C14+C20</f>
        <v>8835918</v>
      </c>
      <c r="D22" s="1">
        <f t="shared" si="3"/>
        <v>5974582</v>
      </c>
      <c r="E22" s="1">
        <f t="shared" si="3"/>
        <v>6881208</v>
      </c>
      <c r="F22" s="1">
        <f t="shared" si="3"/>
        <v>5797509</v>
      </c>
      <c r="G22" s="1">
        <f t="shared" si="3"/>
        <v>2839862</v>
      </c>
      <c r="H22" s="1">
        <f t="shared" si="3"/>
        <v>37055048</v>
      </c>
    </row>
    <row r="24" spans="1:8">
      <c r="B24" s="4"/>
      <c r="C24" s="4"/>
      <c r="D24" s="4"/>
      <c r="E24" s="4"/>
      <c r="F24" s="4"/>
      <c r="G24" s="4"/>
    </row>
    <row r="25" spans="1:8">
      <c r="B25" s="4"/>
      <c r="C25" s="4"/>
      <c r="D25" s="4"/>
      <c r="E25" s="4"/>
      <c r="F25" s="4"/>
      <c r="G25" s="4"/>
    </row>
    <row r="26" spans="1:8">
      <c r="B26" s="4"/>
      <c r="C26" s="4"/>
      <c r="D26" s="4"/>
      <c r="E26" s="4"/>
      <c r="F26" s="4"/>
      <c r="G26" s="4"/>
    </row>
  </sheetData>
  <mergeCells count="1">
    <mergeCell ref="B3:H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workbookViewId="0"/>
  </sheetViews>
  <sheetFormatPr defaultColWidth="9.140625" defaultRowHeight="15"/>
  <cols>
    <col min="1" max="1" width="21.85546875" style="1" customWidth="1"/>
    <col min="2" max="8" width="12.42578125" style="1" customWidth="1"/>
    <col min="9" max="16384" width="9.140625" style="1"/>
  </cols>
  <sheetData>
    <row r="1" spans="1:8">
      <c r="A1" s="1" t="s">
        <v>19</v>
      </c>
    </row>
    <row r="2" spans="1:8">
      <c r="A2" s="1" t="s">
        <v>20</v>
      </c>
    </row>
    <row r="3" spans="1:8">
      <c r="B3" s="5" t="s">
        <v>2</v>
      </c>
      <c r="C3" s="5"/>
      <c r="D3" s="5"/>
      <c r="E3" s="5"/>
      <c r="F3" s="5"/>
      <c r="G3" s="5"/>
      <c r="H3" s="5"/>
    </row>
    <row r="4" spans="1:8">
      <c r="A4" s="1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</row>
    <row r="5" spans="1:8">
      <c r="A5" s="2" t="s">
        <v>11</v>
      </c>
      <c r="B5" s="1">
        <v>1377250</v>
      </c>
      <c r="C5" s="1">
        <v>1180500</v>
      </c>
      <c r="D5" s="1">
        <v>787000</v>
      </c>
      <c r="E5" s="1">
        <v>983750</v>
      </c>
      <c r="F5" s="1">
        <v>905050</v>
      </c>
      <c r="G5" s="1">
        <v>314800</v>
      </c>
      <c r="H5" s="1">
        <f>SUM(B5:G5)</f>
        <v>5548350</v>
      </c>
    </row>
    <row r="6" spans="1:8">
      <c r="A6" s="2" t="s">
        <v>12</v>
      </c>
      <c r="B6" s="1">
        <v>550900</v>
      </c>
      <c r="C6" s="1">
        <v>1534650</v>
      </c>
      <c r="D6" s="1">
        <v>865700</v>
      </c>
      <c r="E6" s="1">
        <v>1062450</v>
      </c>
      <c r="F6" s="1">
        <v>747650</v>
      </c>
      <c r="G6" s="1">
        <v>236100</v>
      </c>
      <c r="H6" s="1">
        <f>SUM(B6:G6)</f>
        <v>4997450</v>
      </c>
    </row>
    <row r="7" spans="1:8">
      <c r="A7" s="2" t="s">
        <v>13</v>
      </c>
      <c r="B7" s="1">
        <v>196750</v>
      </c>
      <c r="C7" s="1">
        <v>236100</v>
      </c>
      <c r="D7" s="1">
        <v>177075</v>
      </c>
      <c r="E7" s="1">
        <v>137725</v>
      </c>
      <c r="F7" s="1">
        <v>98375</v>
      </c>
      <c r="G7" s="1">
        <v>49187</v>
      </c>
      <c r="H7" s="1">
        <f>SUM(B7:G7)</f>
        <v>895212</v>
      </c>
    </row>
    <row r="8" spans="1:8">
      <c r="A8" s="1" t="s">
        <v>14</v>
      </c>
      <c r="B8" s="1">
        <f t="shared" ref="B8:G8" si="0">SUM(B5:B7)</f>
        <v>2124900</v>
      </c>
      <c r="C8" s="1">
        <f t="shared" si="0"/>
        <v>2951250</v>
      </c>
      <c r="D8" s="1">
        <f t="shared" si="0"/>
        <v>1829775</v>
      </c>
      <c r="E8" s="1">
        <f t="shared" si="0"/>
        <v>2183925</v>
      </c>
      <c r="F8" s="1">
        <f t="shared" si="0"/>
        <v>1751075</v>
      </c>
      <c r="G8" s="1">
        <f t="shared" si="0"/>
        <v>600087</v>
      </c>
      <c r="H8" s="1">
        <f>SUM(B8:G8)</f>
        <v>11441012</v>
      </c>
    </row>
    <row r="10" spans="1:8">
      <c r="A10" s="1" t="s">
        <v>15</v>
      </c>
    </row>
    <row r="11" spans="1:8">
      <c r="A11" s="2" t="s">
        <v>11</v>
      </c>
      <c r="B11" s="1">
        <v>621730</v>
      </c>
      <c r="C11" s="1">
        <v>531225</v>
      </c>
      <c r="D11" s="1">
        <v>354150</v>
      </c>
      <c r="E11" s="1">
        <v>444655</v>
      </c>
      <c r="F11" s="1">
        <v>409240</v>
      </c>
      <c r="G11" s="1">
        <v>141660</v>
      </c>
      <c r="H11" s="1">
        <f>SUM(B11:G11)</f>
        <v>2502660</v>
      </c>
    </row>
    <row r="12" spans="1:8">
      <c r="A12" s="2" t="s">
        <v>12</v>
      </c>
      <c r="B12" s="1">
        <v>247905</v>
      </c>
      <c r="C12" s="1">
        <v>692560</v>
      </c>
      <c r="D12" s="1">
        <v>389565</v>
      </c>
      <c r="E12" s="1">
        <v>480070</v>
      </c>
      <c r="F12" s="1">
        <v>338410</v>
      </c>
      <c r="G12" s="1">
        <v>106245</v>
      </c>
      <c r="H12" s="1">
        <f>SUM(B12:G12)</f>
        <v>2254755</v>
      </c>
    </row>
    <row r="13" spans="1:8">
      <c r="A13" s="2" t="s">
        <v>16</v>
      </c>
      <c r="B13" s="1">
        <v>90505</v>
      </c>
      <c r="C13" s="1">
        <v>106245</v>
      </c>
      <c r="D13" s="1">
        <v>82635</v>
      </c>
      <c r="E13" s="1">
        <v>62960</v>
      </c>
      <c r="F13" s="1">
        <v>62960</v>
      </c>
      <c r="G13" s="1">
        <v>23610</v>
      </c>
      <c r="H13" s="1">
        <f>SUM(B13:G13)</f>
        <v>428915</v>
      </c>
    </row>
    <row r="14" spans="1:8">
      <c r="A14" s="1" t="s">
        <v>14</v>
      </c>
      <c r="B14" s="1">
        <f t="shared" ref="B14:G14" si="1">SUM(B11:B13)</f>
        <v>960140</v>
      </c>
      <c r="C14" s="1">
        <f t="shared" si="1"/>
        <v>1330030</v>
      </c>
      <c r="D14" s="1">
        <f t="shared" si="1"/>
        <v>826350</v>
      </c>
      <c r="E14" s="1">
        <f t="shared" si="1"/>
        <v>987685</v>
      </c>
      <c r="F14" s="1">
        <f t="shared" si="1"/>
        <v>810610</v>
      </c>
      <c r="G14" s="1">
        <f t="shared" si="1"/>
        <v>271515</v>
      </c>
      <c r="H14" s="1">
        <f>SUM(B14:G14)</f>
        <v>5186330</v>
      </c>
    </row>
    <row r="16" spans="1:8">
      <c r="A16" s="1" t="s">
        <v>21</v>
      </c>
    </row>
    <row r="17" spans="1:8">
      <c r="A17" s="2" t="s">
        <v>11</v>
      </c>
      <c r="B17" s="1">
        <v>1853895</v>
      </c>
      <c r="C17" s="1">
        <v>1731910</v>
      </c>
      <c r="D17" s="1">
        <v>1487940</v>
      </c>
      <c r="E17" s="1">
        <v>1609925</v>
      </c>
      <c r="F17" s="1">
        <v>1562705</v>
      </c>
      <c r="G17" s="1">
        <v>1196750</v>
      </c>
      <c r="H17" s="1">
        <f>SUM(B17:G17)</f>
        <v>9443125</v>
      </c>
    </row>
    <row r="18" spans="1:8">
      <c r="A18" s="2" t="s">
        <v>12</v>
      </c>
      <c r="B18" s="1">
        <v>342345</v>
      </c>
      <c r="C18" s="1">
        <v>952270</v>
      </c>
      <c r="D18" s="1">
        <v>539095</v>
      </c>
      <c r="E18" s="1">
        <v>661080</v>
      </c>
      <c r="F18" s="1">
        <v>464330</v>
      </c>
      <c r="G18" s="1">
        <v>149530</v>
      </c>
      <c r="H18" s="1">
        <f>SUM(B18:G18)</f>
        <v>3108650</v>
      </c>
    </row>
    <row r="19" spans="1:8">
      <c r="A19" s="2" t="s">
        <v>16</v>
      </c>
      <c r="B19" s="1">
        <v>112985</v>
      </c>
      <c r="C19" s="1">
        <v>149530</v>
      </c>
      <c r="D19" s="1">
        <v>110180</v>
      </c>
      <c r="E19" s="1">
        <v>86570</v>
      </c>
      <c r="F19" s="1">
        <v>62960</v>
      </c>
      <c r="G19" s="1">
        <v>31480</v>
      </c>
      <c r="H19" s="1">
        <f>SUM(B19:G19)</f>
        <v>553705</v>
      </c>
    </row>
    <row r="20" spans="1:8">
      <c r="A20" s="1" t="s">
        <v>14</v>
      </c>
      <c r="B20" s="1">
        <f t="shared" ref="B20:G20" si="2">SUM(B17:B19)</f>
        <v>2309225</v>
      </c>
      <c r="C20" s="1">
        <f t="shared" si="2"/>
        <v>2833710</v>
      </c>
      <c r="D20" s="1">
        <f t="shared" si="2"/>
        <v>2137215</v>
      </c>
      <c r="E20" s="1">
        <f t="shared" si="2"/>
        <v>2357575</v>
      </c>
      <c r="F20" s="1">
        <f t="shared" si="2"/>
        <v>2089995</v>
      </c>
      <c r="G20" s="1">
        <f t="shared" si="2"/>
        <v>1377760</v>
      </c>
      <c r="H20" s="1">
        <f>SUM(B20:G20)</f>
        <v>13105480</v>
      </c>
    </row>
    <row r="22" spans="1:8">
      <c r="A22" s="1" t="s">
        <v>18</v>
      </c>
      <c r="B22" s="1">
        <f>B8+B14+B20</f>
        <v>5394265</v>
      </c>
      <c r="C22" s="1">
        <f t="shared" ref="C22:H22" si="3">C8+C14+C20</f>
        <v>7114990</v>
      </c>
      <c r="D22" s="1">
        <f t="shared" si="3"/>
        <v>4793340</v>
      </c>
      <c r="E22" s="1">
        <f t="shared" si="3"/>
        <v>5529185</v>
      </c>
      <c r="F22" s="1">
        <f t="shared" si="3"/>
        <v>4651680</v>
      </c>
      <c r="G22" s="1">
        <f t="shared" si="3"/>
        <v>2249362</v>
      </c>
      <c r="H22" s="1">
        <f t="shared" si="3"/>
        <v>29732822</v>
      </c>
    </row>
  </sheetData>
  <mergeCells count="1">
    <mergeCell ref="B3:H3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2"/>
  <sheetViews>
    <sheetView workbookViewId="0">
      <selection activeCell="A2" sqref="A2"/>
    </sheetView>
  </sheetViews>
  <sheetFormatPr defaultColWidth="9.140625" defaultRowHeight="15"/>
  <cols>
    <col min="1" max="1" width="21.85546875" style="1" customWidth="1"/>
    <col min="2" max="8" width="12.42578125" style="1" customWidth="1"/>
    <col min="9" max="16384" width="9.140625" style="1"/>
  </cols>
  <sheetData>
    <row r="1" spans="1:8">
      <c r="A1" s="1" t="s">
        <v>0</v>
      </c>
    </row>
    <row r="2" spans="1:8">
      <c r="A2" s="1" t="s">
        <v>22</v>
      </c>
    </row>
    <row r="3" spans="1:8">
      <c r="B3" s="5" t="s">
        <v>2</v>
      </c>
      <c r="C3" s="5"/>
      <c r="D3" s="5"/>
      <c r="E3" s="5"/>
      <c r="F3" s="5"/>
      <c r="G3" s="5"/>
      <c r="H3" s="5"/>
    </row>
    <row r="4" spans="1:8">
      <c r="A4" s="1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</row>
    <row r="5" spans="1:8">
      <c r="A5" s="2" t="s">
        <v>11</v>
      </c>
      <c r="B5" s="4">
        <f>Current!B5-Previous!B5</f>
        <v>344312</v>
      </c>
      <c r="C5" s="4">
        <f>Current!C5-Previous!C5</f>
        <v>295125</v>
      </c>
      <c r="D5" s="4">
        <f>Current!D5-Previous!D5</f>
        <v>196750</v>
      </c>
      <c r="E5" s="4">
        <f>Current!E5-Previous!E5</f>
        <v>245937</v>
      </c>
      <c r="F5" s="4">
        <f>Current!F5-Previous!F5</f>
        <v>226262</v>
      </c>
      <c r="G5" s="4">
        <f>Current!G5-Previous!G5</f>
        <v>78700</v>
      </c>
      <c r="H5" s="1">
        <f>SUM(B5:G5)</f>
        <v>1387086</v>
      </c>
    </row>
    <row r="6" spans="1:8">
      <c r="A6" s="2" t="s">
        <v>12</v>
      </c>
      <c r="B6" s="4">
        <f>Current!B6-Previous!B6</f>
        <v>137725</v>
      </c>
      <c r="C6" s="4">
        <f>Current!C6-Previous!C6</f>
        <v>383662</v>
      </c>
      <c r="D6" s="4">
        <f>Current!D6-Previous!D6</f>
        <v>216425</v>
      </c>
      <c r="E6" s="4">
        <f>Current!E6-Previous!E6</f>
        <v>265612</v>
      </c>
      <c r="F6" s="4">
        <f>Current!F6-Previous!F6</f>
        <v>186912</v>
      </c>
      <c r="G6" s="4">
        <f>Current!G6-Previous!G6</f>
        <v>59025</v>
      </c>
      <c r="H6" s="1">
        <f>SUM(B6:G6)</f>
        <v>1249361</v>
      </c>
    </row>
    <row r="7" spans="1:8">
      <c r="A7" s="2" t="s">
        <v>13</v>
      </c>
      <c r="B7" s="4">
        <f>Current!B7-Previous!B7</f>
        <v>49187</v>
      </c>
      <c r="C7" s="4">
        <f>Current!C7-Previous!C7</f>
        <v>59025</v>
      </c>
      <c r="D7" s="4">
        <f>Current!D7-Previous!D7</f>
        <v>44268</v>
      </c>
      <c r="E7" s="4">
        <f>Current!E7-Previous!E7</f>
        <v>34431</v>
      </c>
      <c r="F7" s="4">
        <f>Current!F7-Previous!F7</f>
        <v>24593</v>
      </c>
      <c r="G7" s="4">
        <f>Current!G7-Previous!G7</f>
        <v>12296</v>
      </c>
      <c r="H7" s="1">
        <f>SUM(B7:G7)</f>
        <v>223800</v>
      </c>
    </row>
    <row r="8" spans="1:8">
      <c r="A8" s="1" t="s">
        <v>14</v>
      </c>
      <c r="B8" s="1">
        <f t="shared" ref="B8:G8" si="0">SUM(B5:B7)</f>
        <v>531224</v>
      </c>
      <c r="C8" s="1">
        <f t="shared" si="0"/>
        <v>737812</v>
      </c>
      <c r="D8" s="1">
        <f t="shared" si="0"/>
        <v>457443</v>
      </c>
      <c r="E8" s="1">
        <f t="shared" si="0"/>
        <v>545980</v>
      </c>
      <c r="F8" s="1">
        <f t="shared" si="0"/>
        <v>437767</v>
      </c>
      <c r="G8" s="1">
        <f t="shared" si="0"/>
        <v>150021</v>
      </c>
      <c r="H8" s="1">
        <f>SUM(B8:G8)</f>
        <v>2860247</v>
      </c>
    </row>
    <row r="10" spans="1:8">
      <c r="A10" s="1" t="s">
        <v>15</v>
      </c>
    </row>
    <row r="11" spans="1:8">
      <c r="A11" s="2" t="s">
        <v>11</v>
      </c>
      <c r="B11" s="4">
        <f>Current!B11-Previous!B11</f>
        <v>62173</v>
      </c>
      <c r="C11" s="4">
        <f>Current!C11-Previous!C11</f>
        <v>53122.5</v>
      </c>
      <c r="D11" s="4">
        <f>Current!D11-Previous!D11</f>
        <v>35415.000000000058</v>
      </c>
      <c r="E11" s="4">
        <f>Current!E11-Previous!E11</f>
        <v>44465</v>
      </c>
      <c r="F11" s="4">
        <f>Current!F11-Previous!F11</f>
        <v>40924.000000000058</v>
      </c>
      <c r="G11" s="4">
        <f>Current!G11-Previous!G11</f>
        <v>14166</v>
      </c>
      <c r="H11" s="1">
        <f>SUM(B11:G11)</f>
        <v>250265.50000000012</v>
      </c>
    </row>
    <row r="12" spans="1:8">
      <c r="A12" s="2" t="s">
        <v>12</v>
      </c>
      <c r="B12" s="4">
        <f>Current!B12-Previous!B12</f>
        <v>24790.5</v>
      </c>
      <c r="C12" s="4">
        <f>Current!C12-Previous!C12</f>
        <v>69256.000000000116</v>
      </c>
      <c r="D12" s="4">
        <f>Current!D12-Previous!D12</f>
        <v>38956.500000000058</v>
      </c>
      <c r="E12" s="4">
        <f>Current!E12-Previous!E12</f>
        <v>48007</v>
      </c>
      <c r="F12" s="4">
        <f>Current!F12-Previous!F12</f>
        <v>33841.000000000058</v>
      </c>
      <c r="G12" s="4">
        <f>Current!G12-Previous!G12</f>
        <v>10624</v>
      </c>
      <c r="H12" s="1">
        <f>SUM(B12:G12)</f>
        <v>225475.00000000023</v>
      </c>
    </row>
    <row r="13" spans="1:8">
      <c r="A13" s="2" t="s">
        <v>16</v>
      </c>
      <c r="B13" s="4">
        <f>Current!B13-Previous!B13</f>
        <v>9050.5000000000146</v>
      </c>
      <c r="C13" s="4">
        <f>Current!C13-Previous!C13</f>
        <v>10624.500000000015</v>
      </c>
      <c r="D13" s="4">
        <f>Current!D13-Previous!D13</f>
        <v>8263.5000000000146</v>
      </c>
      <c r="E13" s="4">
        <f>Current!E13-Previous!E13</f>
        <v>6296</v>
      </c>
      <c r="F13" s="4">
        <f>Current!F13-Previous!F13</f>
        <v>6296</v>
      </c>
      <c r="G13" s="4">
        <f>Current!G13-Previous!G13</f>
        <v>2361.0000000000036</v>
      </c>
      <c r="H13" s="1">
        <f>SUM(B13:G13)</f>
        <v>42891.500000000044</v>
      </c>
    </row>
    <row r="14" spans="1:8">
      <c r="A14" s="1" t="s">
        <v>14</v>
      </c>
      <c r="B14" s="1">
        <f t="shared" ref="B14:G14" si="1">SUM(B11:B13)</f>
        <v>96014.000000000015</v>
      </c>
      <c r="C14" s="1">
        <f t="shared" si="1"/>
        <v>133003.00000000012</v>
      </c>
      <c r="D14" s="1">
        <f t="shared" si="1"/>
        <v>82635.000000000131</v>
      </c>
      <c r="E14" s="1">
        <f t="shared" si="1"/>
        <v>98768</v>
      </c>
      <c r="F14" s="1">
        <f t="shared" si="1"/>
        <v>81061.000000000116</v>
      </c>
      <c r="G14" s="1">
        <f t="shared" si="1"/>
        <v>27151.000000000004</v>
      </c>
      <c r="H14" s="1">
        <f>SUM(B14:G14)</f>
        <v>518632.00000000035</v>
      </c>
    </row>
    <row r="16" spans="1:8">
      <c r="A16" s="1" t="s">
        <v>21</v>
      </c>
    </row>
    <row r="17" spans="1:8">
      <c r="A17" s="2" t="s">
        <v>11</v>
      </c>
      <c r="B17" s="4">
        <f>Current!B17-Previous!B17</f>
        <v>556168</v>
      </c>
      <c r="C17" s="4">
        <f>Current!C17-Previous!C17</f>
        <v>519573</v>
      </c>
      <c r="D17" s="4">
        <f>Current!D17-Previous!D17</f>
        <v>446382</v>
      </c>
      <c r="E17" s="4">
        <f>Current!E17-Previous!E17</f>
        <v>482980</v>
      </c>
      <c r="F17" s="4">
        <f>Current!F17-Previous!F17</f>
        <v>468814</v>
      </c>
      <c r="G17" s="4">
        <f>Current!G17-Previous!G17</f>
        <v>359025</v>
      </c>
      <c r="H17" s="1">
        <f>SUM(B17:G17)</f>
        <v>2832942</v>
      </c>
    </row>
    <row r="18" spans="1:8">
      <c r="A18" s="2" t="s">
        <v>12</v>
      </c>
      <c r="B18" s="4">
        <f>Current!B18-Previous!B18</f>
        <v>102703</v>
      </c>
      <c r="C18" s="4">
        <f>Current!C18-Previous!C18</f>
        <v>285681</v>
      </c>
      <c r="D18" s="4">
        <f>Current!D18-Previous!D18</f>
        <v>161728</v>
      </c>
      <c r="E18" s="4">
        <f>Current!E18-Previous!E18</f>
        <v>198324</v>
      </c>
      <c r="F18" s="4">
        <f>Current!F18-Previous!F18</f>
        <v>139299</v>
      </c>
      <c r="G18" s="4">
        <f>Current!G18-Previous!G18</f>
        <v>44859</v>
      </c>
      <c r="H18" s="1">
        <f>SUM(B18:G18)</f>
        <v>932594</v>
      </c>
    </row>
    <row r="19" spans="1:8">
      <c r="A19" s="2" t="s">
        <v>16</v>
      </c>
      <c r="B19" s="4">
        <f>Current!B19-Previous!B19</f>
        <v>45595</v>
      </c>
      <c r="C19" s="4">
        <f>Current!C19-Previous!C19</f>
        <v>44859</v>
      </c>
      <c r="D19" s="4">
        <f>Current!D19-Previous!D19</f>
        <v>33054</v>
      </c>
      <c r="E19" s="4">
        <f>Current!E19-Previous!E19</f>
        <v>25971</v>
      </c>
      <c r="F19" s="4">
        <f>Current!F19-Previous!F19</f>
        <v>18888</v>
      </c>
      <c r="G19" s="4">
        <f>Current!G19-Previous!G19</f>
        <v>9444</v>
      </c>
      <c r="H19" s="1">
        <f>SUM(B19:G19)</f>
        <v>177811</v>
      </c>
    </row>
    <row r="20" spans="1:8">
      <c r="A20" s="1" t="s">
        <v>14</v>
      </c>
      <c r="B20" s="1">
        <f t="shared" ref="B20:G20" si="2">SUM(B17:B19)</f>
        <v>704466</v>
      </c>
      <c r="C20" s="1">
        <f t="shared" si="2"/>
        <v>850113</v>
      </c>
      <c r="D20" s="1">
        <f t="shared" si="2"/>
        <v>641164</v>
      </c>
      <c r="E20" s="1">
        <f t="shared" si="2"/>
        <v>707275</v>
      </c>
      <c r="F20" s="1">
        <f t="shared" si="2"/>
        <v>627001</v>
      </c>
      <c r="G20" s="1">
        <f t="shared" si="2"/>
        <v>413328</v>
      </c>
      <c r="H20" s="1">
        <f>SUM(B20:G20)</f>
        <v>3943347</v>
      </c>
    </row>
    <row r="22" spans="1:8">
      <c r="A22" s="1" t="s">
        <v>18</v>
      </c>
      <c r="B22" s="1">
        <f>B8+B14+B20</f>
        <v>1331704</v>
      </c>
      <c r="C22" s="1">
        <f t="shared" ref="C22:H22" si="3">C8+C14+C20</f>
        <v>1720928</v>
      </c>
      <c r="D22" s="1">
        <f t="shared" si="3"/>
        <v>1181242</v>
      </c>
      <c r="E22" s="1">
        <f t="shared" si="3"/>
        <v>1352023</v>
      </c>
      <c r="F22" s="1">
        <f t="shared" si="3"/>
        <v>1145829</v>
      </c>
      <c r="G22" s="1">
        <f t="shared" si="3"/>
        <v>590500</v>
      </c>
      <c r="H22" s="1">
        <f t="shared" si="3"/>
        <v>7322226</v>
      </c>
    </row>
  </sheetData>
  <mergeCells count="1">
    <mergeCell ref="B3:H3"/>
  </mergeCells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8" ma:contentTypeDescription="Create a new document." ma:contentTypeScope="" ma:versionID="2883dec76f8dec64bf5d1448f3a6d73c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05e9478afe5fbcfce8db04fa4ed74d74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e5d9fd-a000-48af-bf25-292d70479945" xsi:nil="true"/>
    <lcf76f155ced4ddcb4097134ff3c332f xmlns="d6a926e9-fa46-40a5-8565-84bc16c18db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E2445FA-22DE-493B-A4EF-DA0A56863D22}"/>
</file>

<file path=customXml/itemProps2.xml><?xml version="1.0" encoding="utf-8"?>
<ds:datastoreItem xmlns:ds="http://schemas.openxmlformats.org/officeDocument/2006/customXml" ds:itemID="{561A56EF-DEA9-4008-BF4D-37F2FA499A13}"/>
</file>

<file path=customXml/itemProps3.xml><?xml version="1.0" encoding="utf-8"?>
<ds:datastoreItem xmlns:ds="http://schemas.openxmlformats.org/officeDocument/2006/customXml" ds:itemID="{3894AE23-5B7D-4D10-B21F-DE5F0A6DD6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Odyssey Training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Annual Sales - Growth</dc:title>
  <dc:subject/>
  <dc:creator>Odyssey Training</dc:creator>
  <cp:keywords>Excel Introduction</cp:keywords>
  <dc:description/>
  <cp:lastModifiedBy>Pettigrew, Jane (Brisbane)</cp:lastModifiedBy>
  <cp:revision/>
  <dcterms:created xsi:type="dcterms:W3CDTF">2006-12-21T04:42:17Z</dcterms:created>
  <dcterms:modified xsi:type="dcterms:W3CDTF">2024-09-02T06:26:51Z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  <property fmtid="{D5CDD505-2E9C-101B-9397-08002B2CF9AE}" pid="3" name="MediaServiceImageTags">
    <vt:lpwstr/>
  </property>
</Properties>
</file>