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gs-my.sharepoint.com/personal/jane_pettigrew_sgs_com/Documents/Desktop/"/>
    </mc:Choice>
  </mc:AlternateContent>
  <xr:revisionPtr revIDLastSave="11" documentId="8_{E4C7E01F-4511-4572-97F7-FF3EE2222C83}" xr6:coauthVersionLast="47" xr6:coauthVersionMax="47" xr10:uidLastSave="{97C7853F-CAB3-462F-95D1-0C729622F3C9}"/>
  <bookViews>
    <workbookView xWindow="-28920" yWindow="-120" windowWidth="29040" windowHeight="15990" xr2:uid="{87824106-19E4-4FE7-8862-3699BC282200}"/>
  </bookViews>
  <sheets>
    <sheet name="Summary" sheetId="3" r:id="rId1"/>
    <sheet name="Brisbane" sheetId="1" r:id="rId2"/>
    <sheet name="Melbourne" sheetId="2" r:id="rId3"/>
    <sheet name="Sydney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4" l="1"/>
  <c r="D7" i="4"/>
  <c r="D8" i="4"/>
  <c r="D9" i="4"/>
  <c r="D10" i="4"/>
  <c r="D6" i="2"/>
  <c r="D7" i="2"/>
  <c r="D8" i="2"/>
  <c r="D9" i="2"/>
  <c r="D10" i="2"/>
  <c r="D6" i="1"/>
  <c r="D7" i="1"/>
  <c r="D8" i="1"/>
  <c r="D9" i="1"/>
  <c r="D10" i="1"/>
  <c r="D6" i="3"/>
  <c r="D7" i="3"/>
  <c r="D8" i="3"/>
  <c r="D9" i="3"/>
  <c r="D10" i="3"/>
  <c r="D5" i="1"/>
  <c r="D5" i="2"/>
  <c r="D5" i="4"/>
  <c r="D5" i="3"/>
  <c r="C10" i="4"/>
  <c r="B10" i="4"/>
  <c r="B6" i="3"/>
  <c r="C6" i="3"/>
  <c r="B7" i="3"/>
  <c r="C7" i="3"/>
  <c r="B8" i="3"/>
  <c r="C8" i="3"/>
  <c r="B9" i="3"/>
  <c r="C9" i="3"/>
  <c r="C5" i="3"/>
  <c r="C10" i="3" s="1"/>
  <c r="B5" i="3"/>
  <c r="B10" i="3" s="1"/>
  <c r="C10" i="2"/>
  <c r="B10" i="2"/>
  <c r="B10" i="1"/>
  <c r="C10" i="1"/>
</calcChain>
</file>

<file path=xl/sharedStrings.xml><?xml version="1.0" encoding="utf-8"?>
<sst xmlns="http://schemas.openxmlformats.org/spreadsheetml/2006/main" count="52" uniqueCount="16">
  <si>
    <t>Sojourn Travel Pty Ltd</t>
  </si>
  <si>
    <t>Number of Travellers by Continent</t>
  </si>
  <si>
    <t>Continent</t>
  </si>
  <si>
    <t>Europe</t>
  </si>
  <si>
    <t>Asia</t>
  </si>
  <si>
    <t>Africa</t>
  </si>
  <si>
    <t>South America</t>
  </si>
  <si>
    <t>Australia</t>
  </si>
  <si>
    <t>Last
Year</t>
  </si>
  <si>
    <t>This
Year</t>
  </si>
  <si>
    <t>Brisbane Office</t>
  </si>
  <si>
    <t>Total</t>
  </si>
  <si>
    <t>Melbourne Office</t>
  </si>
  <si>
    <t>All Office Total</t>
  </si>
  <si>
    <t>Sydney Office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</si>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</sst>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indexed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1" fillId="2" borderId="0" applyNumberFormat="0" applyBorder="0" applyAlignment="0" applyProtection="0"/>
  </cellStyleXfs>
  <cellXfs count="14">
    <xf numFmtId="0" fontId="0" fillId="0" borderId="0" xfId="0"/>
    <xf numFmtId="0" fontId="2" fillId="0" borderId="1" xfId="2" applyAlignment="1">
      <alignment horizontal="center"/>
    </xf>
    <xf numFmtId="0" fontId="3" fillId="0" borderId="2" xfId="3" applyAlignment="1">
      <alignment horizontal="center"/>
    </xf>
    <xf numFmtId="0" fontId="4" fillId="0" borderId="3" xfId="4" applyAlignment="1">
      <alignment horizontal="center"/>
    </xf>
    <xf numFmtId="0" fontId="5" fillId="2" borderId="0" xfId="6" applyFont="1" applyAlignment="1">
      <alignment vertical="center"/>
    </xf>
    <xf numFmtId="0" fontId="5" fillId="2" borderId="0" xfId="6" applyFont="1" applyAlignment="1">
      <alignment horizontal="center" vertical="center" wrapText="1"/>
    </xf>
    <xf numFmtId="0" fontId="5" fillId="2" borderId="0" xfId="6" applyFont="1" applyAlignment="1">
      <alignment horizontal="center" vertical="center"/>
    </xf>
    <xf numFmtId="0" fontId="6" fillId="2" borderId="0" xfId="6" applyFont="1" applyAlignment="1">
      <alignment vertical="center"/>
    </xf>
    <xf numFmtId="0" fontId="6" fillId="2" borderId="0" xfId="6" applyFont="1" applyAlignment="1">
      <alignment horizontal="center" vertical="center" wrapText="1"/>
    </xf>
    <xf numFmtId="0" fontId="6" fillId="2" borderId="0" xfId="6" applyFont="1" applyAlignment="1">
      <alignment horizontal="center" vertical="center"/>
    </xf>
    <xf numFmtId="0" fontId="0" fillId="0" borderId="0" xfId="0" applyAlignment="1">
      <alignment horizontal="left" indent="1"/>
    </xf>
    <xf numFmtId="165" fontId="0" fillId="0" borderId="0" xfId="1" applyNumberFormat="1" applyFont="1"/>
    <xf numFmtId="0" fontId="5" fillId="0" borderId="4" xfId="5"/>
    <xf numFmtId="165" fontId="5" fillId="0" borderId="4" xfId="5" applyNumberFormat="1"/>
  </cellXfs>
  <cellStyles count="7">
    <cellStyle name="60% - Accent4" xfId="6" builtinId="44"/>
    <cellStyle name="Comma" xfId="1" builtinId="3"/>
    <cellStyle name="Heading 1" xfId="2" builtinId="16"/>
    <cellStyle name="Heading 2" xfId="3" builtinId="17"/>
    <cellStyle name="Heading 3" xfId="4" builtinId="18"/>
    <cellStyle name="Normal" xfId="0" builtinId="0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Number of Travellers by Continent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Summary!$B$4</c:f>
              <c:strCache>
                <c:ptCount val="1"/>
                <c:pt idx="0">
                  <c:v>Last
Year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Summary!$A$5:$A$9</c:f>
              <c:strCache>
                <c:ptCount val="5"/>
                <c:pt idx="0">
                  <c:v>Europe</c:v>
                </c:pt>
                <c:pt idx="1">
                  <c:v>Asia</c:v>
                </c:pt>
                <c:pt idx="2">
                  <c:v>Africa</c:v>
                </c:pt>
                <c:pt idx="3">
                  <c:v>South America</c:v>
                </c:pt>
                <c:pt idx="4">
                  <c:v>Australia</c:v>
                </c:pt>
              </c:strCache>
            </c:strRef>
          </c:cat>
          <c:val>
            <c:numRef>
              <c:f>Summary!$B$5:$B$9</c:f>
              <c:numCache>
                <c:formatCode>_-* #,##0_-;\-* #,##0_-;_-* "-"??_-;_-@_-</c:formatCode>
                <c:ptCount val="5"/>
                <c:pt idx="0">
                  <c:v>8474</c:v>
                </c:pt>
                <c:pt idx="1">
                  <c:v>19580</c:v>
                </c:pt>
                <c:pt idx="2">
                  <c:v>12219</c:v>
                </c:pt>
                <c:pt idx="3">
                  <c:v>6987</c:v>
                </c:pt>
                <c:pt idx="4">
                  <c:v>20406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65-4B76-B759-E1BBDBE09537}"/>
            </c:ext>
          </c:extLst>
        </c:ser>
        <c:ser>
          <c:idx val="1"/>
          <c:order val="1"/>
          <c:tx>
            <c:strRef>
              <c:f>Summary!$C$4</c:f>
              <c:strCache>
                <c:ptCount val="1"/>
                <c:pt idx="0">
                  <c:v>This
Year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Summary!$A$5:$A$9</c:f>
              <c:strCache>
                <c:ptCount val="5"/>
                <c:pt idx="0">
                  <c:v>Europe</c:v>
                </c:pt>
                <c:pt idx="1">
                  <c:v>Asia</c:v>
                </c:pt>
                <c:pt idx="2">
                  <c:v>Africa</c:v>
                </c:pt>
                <c:pt idx="3">
                  <c:v>South America</c:v>
                </c:pt>
                <c:pt idx="4">
                  <c:v>Australia</c:v>
                </c:pt>
              </c:strCache>
            </c:strRef>
          </c:cat>
          <c:val>
            <c:numRef>
              <c:f>Summary!$C$5:$C$9</c:f>
              <c:numCache>
                <c:formatCode>_-* #,##0_-;\-* #,##0_-;_-* "-"??_-;_-@_-</c:formatCode>
                <c:ptCount val="5"/>
                <c:pt idx="0">
                  <c:v>10106</c:v>
                </c:pt>
                <c:pt idx="1">
                  <c:v>21692</c:v>
                </c:pt>
                <c:pt idx="2">
                  <c:v>11188</c:v>
                </c:pt>
                <c:pt idx="3">
                  <c:v>7380</c:v>
                </c:pt>
                <c:pt idx="4">
                  <c:v>19854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65-4B76-B759-E1BBDBE09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62143760"/>
        <c:axId val="762141600"/>
        <c:axId val="0"/>
      </c:bar3DChart>
      <c:catAx>
        <c:axId val="76214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141600"/>
        <c:crosses val="autoZero"/>
        <c:auto val="1"/>
        <c:lblAlgn val="ctr"/>
        <c:lblOffset val="100"/>
        <c:noMultiLvlLbl val="0"/>
      </c:catAx>
      <c:valAx>
        <c:axId val="76214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2143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Travellers</a:t>
            </a:r>
            <a:r>
              <a:rPr lang="en-US" baseline="0"/>
              <a:t> by Continent Last Year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Summary!$B$4</c:f>
              <c:strCache>
                <c:ptCount val="1"/>
                <c:pt idx="0">
                  <c:v>Last
Year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Summary!$A$5:$A$9</c:f>
              <c:strCache>
                <c:ptCount val="5"/>
                <c:pt idx="0">
                  <c:v>Europe</c:v>
                </c:pt>
                <c:pt idx="1">
                  <c:v>Asia</c:v>
                </c:pt>
                <c:pt idx="2">
                  <c:v>Africa</c:v>
                </c:pt>
                <c:pt idx="3">
                  <c:v>South America</c:v>
                </c:pt>
                <c:pt idx="4">
                  <c:v>Australia</c:v>
                </c:pt>
              </c:strCache>
            </c:strRef>
          </c:cat>
          <c:val>
            <c:numRef>
              <c:f>Summary!$B$5:$B$9</c:f>
              <c:numCache>
                <c:formatCode>_-* #,##0_-;\-* #,##0_-;_-* "-"??_-;_-@_-</c:formatCode>
                <c:ptCount val="5"/>
                <c:pt idx="0">
                  <c:v>8474</c:v>
                </c:pt>
                <c:pt idx="1">
                  <c:v>19580</c:v>
                </c:pt>
                <c:pt idx="2">
                  <c:v>12219</c:v>
                </c:pt>
                <c:pt idx="3">
                  <c:v>6987</c:v>
                </c:pt>
                <c:pt idx="4">
                  <c:v>20406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C4-4951-A915-CB52F05D8BB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111462</xdr:colOff>
      <xdr:row>10</xdr:row>
      <xdr:rowOff>76456</xdr:rowOff>
    </xdr:from>
    <xdr:to>
      <xdr:col>3</xdr:col>
      <xdr:colOff>361373</xdr:colOff>
      <xdr:row>21</xdr:row>
      <xdr:rowOff>162769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EE7701-D926-962A-24C1-0D0D13ACBE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112796</xdr:colOff>
      <xdr:row>0</xdr:row>
      <xdr:rowOff>82215</xdr:rowOff>
    </xdr:from>
    <xdr:to>
      <xdr:col>9</xdr:col>
      <xdr:colOff>541421</xdr:colOff>
      <xdr:row>9</xdr:row>
      <xdr:rowOff>80211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0854FC-E8F0-DC52-C354-A6EADA30BE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AE3A6-21D8-4528-804A-6BB45097B05B}">
  <dimension ref="A1:D11"/>
  <sheetViews>
    <sheetView tabSelected="1" zoomScale="190" zoomScaleNormal="190" workbookViewId="0">
      <selection activeCell="L11" sqref="L11"/>
    </sheetView>
  </sheetViews>
  <sheetFormatPr defaultRowHeight="15" x14ac:dyDescent="0.25"/>
  <cols>
    <col min="1" max="1" width="15.28515625" customWidth="1"/>
    <col min="2" max="4" width="15" customWidth="1"/>
  </cols>
  <sheetData>
    <row r="1" spans="1:4" ht="20.25" thickBot="1" x14ac:dyDescent="0.35">
      <c r="A1" s="1" t="s">
        <v>0</v>
      </c>
      <c r="B1" s="1"/>
      <c r="C1" s="1"/>
      <c r="D1" s="1"/>
    </row>
    <row r="2" spans="1:4" ht="18.75" thickTop="1" thickBot="1" x14ac:dyDescent="0.35">
      <c r="A2" s="2" t="s">
        <v>1</v>
      </c>
      <c r="B2" s="2"/>
      <c r="C2" s="2"/>
      <c r="D2" s="2"/>
    </row>
    <row r="3" spans="1:4" ht="16.5" thickTop="1" thickBot="1" x14ac:dyDescent="0.3">
      <c r="A3" s="3" t="s">
        <v>13</v>
      </c>
      <c r="B3" s="3"/>
      <c r="C3" s="3"/>
      <c r="D3" s="3"/>
    </row>
    <row r="4" spans="1:4" ht="30" x14ac:dyDescent="0.25">
      <c r="A4" s="4" t="s">
        <v>2</v>
      </c>
      <c r="B4" s="5" t="s">
        <v>8</v>
      </c>
      <c r="C4" s="5" t="s">
        <v>9</v>
      </c>
      <c r="D4" s="6" t="s">
        <v>15</v>
      </c>
    </row>
    <row r="5" spans="1:4" x14ac:dyDescent="0.25">
      <c r="A5" s="10" t="s">
        <v>3</v>
      </c>
      <c r="B5" s="11">
        <f>Brisbane!B5+Melbourne!B5</f>
        <v>8474</v>
      </c>
      <c r="C5" s="11">
        <f>Brisbane!C5+Melbourne!C5</f>
        <v>10106</v>
      </c>
      <c r="D5" s="11">
        <f>C5-B5</f>
        <v>1632</v>
      </c>
    </row>
    <row r="6" spans="1:4" x14ac:dyDescent="0.25">
      <c r="A6" s="10" t="s">
        <v>4</v>
      </c>
      <c r="B6" s="11">
        <f>Brisbane!B6+Melbourne!B6</f>
        <v>19580</v>
      </c>
      <c r="C6" s="11">
        <f>Brisbane!C6+Melbourne!C6</f>
        <v>21692</v>
      </c>
      <c r="D6" s="11">
        <f t="shared" ref="D6:D10" si="0">C6-B6</f>
        <v>2112</v>
      </c>
    </row>
    <row r="7" spans="1:4" x14ac:dyDescent="0.25">
      <c r="A7" s="10" t="s">
        <v>5</v>
      </c>
      <c r="B7" s="11">
        <f>Brisbane!B7+Melbourne!B7</f>
        <v>12219</v>
      </c>
      <c r="C7" s="11">
        <f>Brisbane!C7+Melbourne!C7</f>
        <v>11188</v>
      </c>
      <c r="D7" s="11">
        <f t="shared" si="0"/>
        <v>-1031</v>
      </c>
    </row>
    <row r="8" spans="1:4" x14ac:dyDescent="0.25">
      <c r="A8" s="10" t="s">
        <v>6</v>
      </c>
      <c r="B8" s="11">
        <f>Brisbane!B8+Melbourne!B8</f>
        <v>6987</v>
      </c>
      <c r="C8" s="11">
        <f>Brisbane!C8+Melbourne!C8</f>
        <v>7380</v>
      </c>
      <c r="D8" s="11">
        <f t="shared" si="0"/>
        <v>393</v>
      </c>
    </row>
    <row r="9" spans="1:4" x14ac:dyDescent="0.25">
      <c r="A9" s="10" t="s">
        <v>7</v>
      </c>
      <c r="B9" s="11">
        <f>Brisbane!B9+Melbourne!B9</f>
        <v>20406</v>
      </c>
      <c r="C9" s="11">
        <f>Brisbane!C9+Melbourne!C9</f>
        <v>19854</v>
      </c>
      <c r="D9" s="11">
        <f t="shared" si="0"/>
        <v>-552</v>
      </c>
    </row>
    <row r="10" spans="1:4" ht="15.75" thickBot="1" x14ac:dyDescent="0.3">
      <c r="A10" s="12" t="s">
        <v>11</v>
      </c>
      <c r="B10" s="13">
        <f>SUM(B5:B9)</f>
        <v>67666</v>
      </c>
      <c r="C10" s="13">
        <f>SUM(C5:C9)</f>
        <v>70220</v>
      </c>
      <c r="D10" s="13">
        <f t="shared" si="0"/>
        <v>2554</v>
      </c>
    </row>
    <row r="11" spans="1:4" ht="15.75" thickTop="1" x14ac:dyDescent="0.25"/>
  </sheetData>
  <mergeCells count="3">
    <mergeCell ref="A1:D1"/>
    <mergeCell ref="A2:D2"/>
    <mergeCell ref="A3:D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1EDFF-4CE3-4B8A-90D0-2DC75D10AF36}">
  <dimension ref="A1:D11"/>
  <sheetViews>
    <sheetView zoomScale="235" zoomScaleNormal="235" workbookViewId="0">
      <selection activeCell="A4" sqref="A1:D1048576"/>
    </sheetView>
  </sheetViews>
  <sheetFormatPr defaultRowHeight="15" x14ac:dyDescent="0.25"/>
  <cols>
    <col min="1" max="4" width="15.7109375" customWidth="1"/>
  </cols>
  <sheetData>
    <row r="1" spans="1:4" ht="20.25" thickBot="1" x14ac:dyDescent="0.35">
      <c r="A1" s="1" t="s">
        <v>0</v>
      </c>
      <c r="B1" s="1"/>
      <c r="C1" s="1"/>
      <c r="D1" s="1"/>
    </row>
    <row r="2" spans="1:4" ht="18.75" thickTop="1" thickBot="1" x14ac:dyDescent="0.35">
      <c r="A2" s="2" t="s">
        <v>1</v>
      </c>
      <c r="B2" s="2"/>
      <c r="C2" s="2"/>
      <c r="D2" s="2"/>
    </row>
    <row r="3" spans="1:4" ht="16.5" thickTop="1" thickBot="1" x14ac:dyDescent="0.3">
      <c r="A3" s="3" t="s">
        <v>10</v>
      </c>
      <c r="B3" s="3"/>
      <c r="C3" s="3"/>
      <c r="D3" s="3"/>
    </row>
    <row r="4" spans="1:4" ht="30.75" customHeight="1" x14ac:dyDescent="0.25">
      <c r="A4" s="7" t="s">
        <v>2</v>
      </c>
      <c r="B4" s="8" t="s">
        <v>8</v>
      </c>
      <c r="C4" s="8" t="s">
        <v>9</v>
      </c>
      <c r="D4" s="9" t="s">
        <v>15</v>
      </c>
    </row>
    <row r="5" spans="1:4" x14ac:dyDescent="0.25">
      <c r="A5" s="10" t="s">
        <v>3</v>
      </c>
      <c r="B5" s="11">
        <v>3898</v>
      </c>
      <c r="C5" s="11">
        <v>4576</v>
      </c>
      <c r="D5" s="11">
        <f>C5-B5</f>
        <v>678</v>
      </c>
    </row>
    <row r="6" spans="1:4" x14ac:dyDescent="0.25">
      <c r="A6" s="10" t="s">
        <v>4</v>
      </c>
      <c r="B6" s="11">
        <v>9346</v>
      </c>
      <c r="C6" s="11">
        <v>10234</v>
      </c>
      <c r="D6" s="11">
        <f t="shared" ref="D6:D10" si="0">C6-B6</f>
        <v>888</v>
      </c>
    </row>
    <row r="7" spans="1:4" x14ac:dyDescent="0.25">
      <c r="A7" s="10" t="s">
        <v>5</v>
      </c>
      <c r="B7" s="11">
        <v>6721</v>
      </c>
      <c r="C7" s="11">
        <v>5498</v>
      </c>
      <c r="D7" s="11">
        <f t="shared" si="0"/>
        <v>-1223</v>
      </c>
    </row>
    <row r="8" spans="1:4" x14ac:dyDescent="0.25">
      <c r="A8" s="10" t="s">
        <v>6</v>
      </c>
      <c r="B8" s="11">
        <v>3407</v>
      </c>
      <c r="C8" s="11">
        <v>3580</v>
      </c>
      <c r="D8" s="11">
        <f t="shared" si="0"/>
        <v>173</v>
      </c>
    </row>
    <row r="9" spans="1:4" x14ac:dyDescent="0.25">
      <c r="A9" s="10" t="s">
        <v>7</v>
      </c>
      <c r="B9" s="11">
        <v>10542</v>
      </c>
      <c r="C9" s="11">
        <v>9864</v>
      </c>
      <c r="D9" s="11">
        <f t="shared" si="0"/>
        <v>-678</v>
      </c>
    </row>
    <row r="10" spans="1:4" ht="15.75" thickBot="1" x14ac:dyDescent="0.3">
      <c r="A10" s="12" t="s">
        <v>11</v>
      </c>
      <c r="B10" s="13">
        <f>SUM(B5:B9)</f>
        <v>33914</v>
      </c>
      <c r="C10" s="13">
        <f>SUM(C5:C9)</f>
        <v>33752</v>
      </c>
      <c r="D10" s="13">
        <f t="shared" si="0"/>
        <v>-162</v>
      </c>
    </row>
    <row r="11" spans="1:4" ht="15.75" thickTop="1" x14ac:dyDescent="0.25"/>
  </sheetData>
  <mergeCells count="3">
    <mergeCell ref="A1:D1"/>
    <mergeCell ref="A2:D2"/>
    <mergeCell ref="A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E9FC3-3D2E-48E0-9757-CEF997A0B741}">
  <dimension ref="A1:D11"/>
  <sheetViews>
    <sheetView zoomScale="235" zoomScaleNormal="235" workbookViewId="0">
      <selection activeCell="A4" sqref="A1:D1048576"/>
    </sheetView>
  </sheetViews>
  <sheetFormatPr defaultRowHeight="15" x14ac:dyDescent="0.25"/>
  <cols>
    <col min="1" max="4" width="15.7109375" customWidth="1"/>
  </cols>
  <sheetData>
    <row r="1" spans="1:4" ht="20.25" thickBot="1" x14ac:dyDescent="0.35">
      <c r="A1" s="1" t="s">
        <v>0</v>
      </c>
      <c r="B1" s="1"/>
      <c r="C1" s="1"/>
      <c r="D1" s="1"/>
    </row>
    <row r="2" spans="1:4" ht="18.75" thickTop="1" thickBot="1" x14ac:dyDescent="0.35">
      <c r="A2" s="2" t="s">
        <v>1</v>
      </c>
      <c r="B2" s="2"/>
      <c r="C2" s="2"/>
      <c r="D2" s="2"/>
    </row>
    <row r="3" spans="1:4" ht="16.5" thickTop="1" thickBot="1" x14ac:dyDescent="0.3">
      <c r="A3" s="3" t="s">
        <v>12</v>
      </c>
      <c r="B3" s="3"/>
      <c r="C3" s="3"/>
      <c r="D3" s="3"/>
    </row>
    <row r="4" spans="1:4" ht="30" x14ac:dyDescent="0.25">
      <c r="A4" s="7" t="s">
        <v>2</v>
      </c>
      <c r="B4" s="8" t="s">
        <v>8</v>
      </c>
      <c r="C4" s="8" t="s">
        <v>9</v>
      </c>
      <c r="D4" s="9" t="s">
        <v>15</v>
      </c>
    </row>
    <row r="5" spans="1:4" x14ac:dyDescent="0.25">
      <c r="A5" s="10" t="s">
        <v>3</v>
      </c>
      <c r="B5" s="11">
        <v>4576</v>
      </c>
      <c r="C5" s="11">
        <v>5530</v>
      </c>
      <c r="D5" s="11">
        <f>C5-B5</f>
        <v>954</v>
      </c>
    </row>
    <row r="6" spans="1:4" x14ac:dyDescent="0.25">
      <c r="A6" s="10" t="s">
        <v>4</v>
      </c>
      <c r="B6" s="11">
        <v>10234</v>
      </c>
      <c r="C6" s="11">
        <v>11458</v>
      </c>
      <c r="D6" s="11">
        <f t="shared" ref="D6:D10" si="0">C6-B6</f>
        <v>1224</v>
      </c>
    </row>
    <row r="7" spans="1:4" x14ac:dyDescent="0.25">
      <c r="A7" s="10" t="s">
        <v>5</v>
      </c>
      <c r="B7" s="11">
        <v>5498</v>
      </c>
      <c r="C7" s="11">
        <v>5690</v>
      </c>
      <c r="D7" s="11">
        <f t="shared" si="0"/>
        <v>192</v>
      </c>
    </row>
    <row r="8" spans="1:4" x14ac:dyDescent="0.25">
      <c r="A8" s="10" t="s">
        <v>6</v>
      </c>
      <c r="B8" s="11">
        <v>3580</v>
      </c>
      <c r="C8" s="11">
        <v>3800</v>
      </c>
      <c r="D8" s="11">
        <f t="shared" si="0"/>
        <v>220</v>
      </c>
    </row>
    <row r="9" spans="1:4" x14ac:dyDescent="0.25">
      <c r="A9" s="10" t="s">
        <v>7</v>
      </c>
      <c r="B9" s="11">
        <v>9864</v>
      </c>
      <c r="C9" s="11">
        <v>9990</v>
      </c>
      <c r="D9" s="11">
        <f t="shared" si="0"/>
        <v>126</v>
      </c>
    </row>
    <row r="10" spans="1:4" ht="15.75" thickBot="1" x14ac:dyDescent="0.3">
      <c r="A10" s="12" t="s">
        <v>11</v>
      </c>
      <c r="B10" s="13">
        <f>SUM(B5:B9)</f>
        <v>33752</v>
      </c>
      <c r="C10" s="13">
        <f>SUM(C5:C9)</f>
        <v>36468</v>
      </c>
      <c r="D10" s="13">
        <f t="shared" si="0"/>
        <v>2716</v>
      </c>
    </row>
    <row r="11" spans="1:4" ht="15.75" thickTop="1" x14ac:dyDescent="0.25"/>
  </sheetData>
  <mergeCells count="3">
    <mergeCell ref="A1:D1"/>
    <mergeCell ref="A2:D2"/>
    <mergeCell ref="A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08605-23B0-424F-A93D-2372C86E871D}">
  <dimension ref="A1:D11"/>
  <sheetViews>
    <sheetView zoomScale="220" zoomScaleNormal="220" workbookViewId="0">
      <selection activeCell="A4" sqref="A1:D1048576"/>
    </sheetView>
  </sheetViews>
  <sheetFormatPr defaultRowHeight="15" x14ac:dyDescent="0.25"/>
  <cols>
    <col min="1" max="4" width="15.85546875" customWidth="1"/>
  </cols>
  <sheetData>
    <row r="1" spans="1:4" ht="20.25" thickBot="1" x14ac:dyDescent="0.35">
      <c r="A1" s="1" t="s">
        <v>0</v>
      </c>
      <c r="B1" s="1"/>
      <c r="C1" s="1"/>
      <c r="D1" s="1"/>
    </row>
    <row r="2" spans="1:4" ht="18.75" thickTop="1" thickBot="1" x14ac:dyDescent="0.35">
      <c r="A2" s="2" t="s">
        <v>1</v>
      </c>
      <c r="B2" s="2"/>
      <c r="C2" s="2"/>
      <c r="D2" s="2"/>
    </row>
    <row r="3" spans="1:4" ht="16.5" thickTop="1" thickBot="1" x14ac:dyDescent="0.3">
      <c r="A3" s="3" t="s">
        <v>14</v>
      </c>
      <c r="B3" s="3"/>
      <c r="C3" s="3"/>
      <c r="D3" s="3"/>
    </row>
    <row r="4" spans="1:4" ht="30" x14ac:dyDescent="0.25">
      <c r="A4" s="7" t="s">
        <v>2</v>
      </c>
      <c r="B4" s="8" t="s">
        <v>8</v>
      </c>
      <c r="C4" s="8" t="s">
        <v>9</v>
      </c>
      <c r="D4" s="9" t="s">
        <v>15</v>
      </c>
    </row>
    <row r="5" spans="1:4" x14ac:dyDescent="0.25">
      <c r="A5" s="10" t="s">
        <v>3</v>
      </c>
      <c r="B5" s="11">
        <v>4576</v>
      </c>
      <c r="C5" s="11">
        <v>5530</v>
      </c>
      <c r="D5" s="11">
        <f>C5-B5</f>
        <v>954</v>
      </c>
    </row>
    <row r="6" spans="1:4" x14ac:dyDescent="0.25">
      <c r="A6" s="10" t="s">
        <v>4</v>
      </c>
      <c r="B6" s="11">
        <v>10234</v>
      </c>
      <c r="C6" s="11">
        <v>11458</v>
      </c>
      <c r="D6" s="11">
        <f t="shared" ref="D6:D10" si="0">C6-B6</f>
        <v>1224</v>
      </c>
    </row>
    <row r="7" spans="1:4" x14ac:dyDescent="0.25">
      <c r="A7" s="10" t="s">
        <v>5</v>
      </c>
      <c r="B7" s="11">
        <v>5498</v>
      </c>
      <c r="C7" s="11">
        <v>5690</v>
      </c>
      <c r="D7" s="11">
        <f t="shared" si="0"/>
        <v>192</v>
      </c>
    </row>
    <row r="8" spans="1:4" x14ac:dyDescent="0.25">
      <c r="A8" s="10" t="s">
        <v>6</v>
      </c>
      <c r="B8" s="11">
        <v>3580</v>
      </c>
      <c r="C8" s="11">
        <v>3800</v>
      </c>
      <c r="D8" s="11">
        <f t="shared" si="0"/>
        <v>220</v>
      </c>
    </row>
    <row r="9" spans="1:4" x14ac:dyDescent="0.25">
      <c r="A9" s="10" t="s">
        <v>7</v>
      </c>
      <c r="B9" s="11">
        <v>9864</v>
      </c>
      <c r="C9" s="11">
        <v>9990</v>
      </c>
      <c r="D9" s="11">
        <f t="shared" si="0"/>
        <v>126</v>
      </c>
    </row>
    <row r="10" spans="1:4" ht="15.75" thickBot="1" x14ac:dyDescent="0.3">
      <c r="A10" s="12" t="s">
        <v>11</v>
      </c>
      <c r="B10" s="13">
        <f>SUM(B5:B9)</f>
        <v>33752</v>
      </c>
      <c r="C10" s="13">
        <f>SUM(C5:C9)</f>
        <v>36468</v>
      </c>
      <c r="D10" s="13">
        <f t="shared" si="0"/>
        <v>2716</v>
      </c>
    </row>
    <row r="11" spans="1:4" ht="15.75" thickTop="1" x14ac:dyDescent="0.25"/>
  </sheetData>
  <mergeCells count="3">
    <mergeCell ref="A1:D1"/>
    <mergeCell ref="A2:D2"/>
    <mergeCell ref="A3:D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a926e9-fa46-40a5-8565-84bc16c18db3">
      <Terms xmlns="http://schemas.microsoft.com/office/infopath/2007/PartnerControls"/>
    </lcf76f155ced4ddcb4097134ff3c332f>
    <TaxCatchAll xmlns="eae5d9fd-a000-48af-bf25-292d70479945" xsi:nil="true"/>
  </documentManagement>
</p:properties>
</file>

<file path=customXml/itemProps1.xml><?xml version="1.0" encoding="utf-8"?>
<ds:datastoreItem xmlns:ds="http://schemas.openxmlformats.org/officeDocument/2006/customXml" ds:itemID="{418BF4DE-1E30-47EB-AB04-EA85C1C92A0D}"/>
</file>

<file path=customXml/itemProps2.xml><?xml version="1.0" encoding="utf-8"?>
<ds:datastoreItem xmlns:ds="http://schemas.openxmlformats.org/officeDocument/2006/customXml" ds:itemID="{544CF71E-92F3-43E0-A2BB-AA17B089FCE0}"/>
</file>

<file path=customXml/itemProps3.xml><?xml version="1.0" encoding="utf-8"?>
<ds:datastoreItem xmlns:ds="http://schemas.openxmlformats.org/officeDocument/2006/customXml" ds:itemID="{0E1ECD9E-C017-4350-91ED-572A51506B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Brisbane</vt:lpstr>
      <vt:lpstr>Melbourne</vt:lpstr>
      <vt:lpstr>Sydney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dcterms:created xsi:type="dcterms:W3CDTF">2024-09-24T00:44:14Z</dcterms:created>
  <dcterms:modified xsi:type="dcterms:W3CDTF">2024-09-24T01:55:20Z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</Properties>
</file>