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ourse files server end of 2022\Excel 6 VBA\OT376-2 Excel VBA\"/>
    </mc:Choice>
  </mc:AlternateContent>
  <xr:revisionPtr revIDLastSave="0" documentId="13_ncr:1_{D06D978E-123B-45C1-8A3F-96D636EF70C1}" xr6:coauthVersionLast="47" xr6:coauthVersionMax="47" xr10:uidLastSave="{00000000-0000-0000-0000-000000000000}"/>
  <bookViews>
    <workbookView xWindow="3150" yWindow="1080" windowWidth="21600" windowHeight="11505" xr2:uid="{00000000-000D-0000-FFFF-FFFF00000000}"/>
  </bookViews>
  <sheets>
    <sheet name="Current" sheetId="1" r:id="rId1"/>
    <sheet name="Previous" sheetId="2" r:id="rId2"/>
    <sheet name="Difference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3" l="1"/>
  <c r="F20" i="3"/>
  <c r="E20" i="3"/>
  <c r="D20" i="3"/>
  <c r="C20" i="3"/>
  <c r="B20" i="3"/>
  <c r="G19" i="3"/>
  <c r="G21" i="3" s="1"/>
  <c r="F19" i="3"/>
  <c r="E19" i="3"/>
  <c r="D19" i="3"/>
  <c r="C19" i="3"/>
  <c r="B19" i="3"/>
  <c r="G18" i="3"/>
  <c r="F18" i="3"/>
  <c r="E18" i="3"/>
  <c r="D18" i="3"/>
  <c r="C18" i="3"/>
  <c r="B18" i="3"/>
  <c r="G14" i="3"/>
  <c r="F14" i="3"/>
  <c r="E14" i="3"/>
  <c r="D14" i="3"/>
  <c r="C14" i="3"/>
  <c r="B14" i="3"/>
  <c r="G13" i="3"/>
  <c r="F13" i="3"/>
  <c r="E13" i="3"/>
  <c r="D13" i="3"/>
  <c r="C13" i="3"/>
  <c r="B13" i="3"/>
  <c r="G12" i="3"/>
  <c r="F12" i="3"/>
  <c r="E12" i="3"/>
  <c r="D12" i="3"/>
  <c r="C12" i="3"/>
  <c r="C15" i="3" s="1"/>
  <c r="B12" i="3"/>
  <c r="C6" i="3"/>
  <c r="D6" i="3"/>
  <c r="E6" i="3"/>
  <c r="F6" i="3"/>
  <c r="G6" i="3"/>
  <c r="C7" i="3"/>
  <c r="D7" i="3"/>
  <c r="E7" i="3"/>
  <c r="F7" i="3"/>
  <c r="G7" i="3"/>
  <c r="C8" i="3"/>
  <c r="D8" i="3"/>
  <c r="E8" i="3"/>
  <c r="F8" i="3"/>
  <c r="G8" i="3"/>
  <c r="B7" i="3"/>
  <c r="B8" i="3"/>
  <c r="B6" i="3"/>
  <c r="B9" i="2"/>
  <c r="C9" i="2"/>
  <c r="D9" i="2"/>
  <c r="E9" i="2"/>
  <c r="F9" i="2"/>
  <c r="G9" i="2"/>
  <c r="B15" i="2"/>
  <c r="C15" i="2"/>
  <c r="D15" i="2"/>
  <c r="E15" i="2"/>
  <c r="F15" i="2"/>
  <c r="G15" i="2"/>
  <c r="B21" i="2"/>
  <c r="C21" i="2"/>
  <c r="D21" i="2"/>
  <c r="E21" i="2"/>
  <c r="F21" i="2"/>
  <c r="G21" i="2"/>
  <c r="H20" i="2"/>
  <c r="H19" i="2"/>
  <c r="H18" i="2"/>
  <c r="H14" i="2"/>
  <c r="H13" i="2"/>
  <c r="H12" i="2"/>
  <c r="H8" i="2"/>
  <c r="H7" i="2"/>
  <c r="H6" i="2"/>
  <c r="B21" i="1"/>
  <c r="H6" i="1"/>
  <c r="H7" i="1"/>
  <c r="H8" i="1"/>
  <c r="H12" i="1"/>
  <c r="H13" i="1"/>
  <c r="H14" i="1"/>
  <c r="H18" i="1"/>
  <c r="H19" i="1"/>
  <c r="H20" i="1"/>
  <c r="C21" i="1"/>
  <c r="D21" i="1"/>
  <c r="E21" i="1"/>
  <c r="F21" i="1"/>
  <c r="G21" i="1"/>
  <c r="B15" i="1"/>
  <c r="C15" i="1"/>
  <c r="D15" i="1"/>
  <c r="E15" i="1"/>
  <c r="F15" i="1"/>
  <c r="G15" i="1"/>
  <c r="B9" i="1"/>
  <c r="C9" i="1"/>
  <c r="D9" i="1"/>
  <c r="E9" i="1"/>
  <c r="F9" i="1"/>
  <c r="G9" i="1"/>
  <c r="E15" i="3" l="1"/>
  <c r="H19" i="3"/>
  <c r="E21" i="3"/>
  <c r="C23" i="2"/>
  <c r="G23" i="2"/>
  <c r="B23" i="2"/>
  <c r="B9" i="3"/>
  <c r="D15" i="3"/>
  <c r="H13" i="3"/>
  <c r="B21" i="3"/>
  <c r="F21" i="3"/>
  <c r="G9" i="3"/>
  <c r="C9" i="3"/>
  <c r="G15" i="3"/>
  <c r="C21" i="3"/>
  <c r="H21" i="2"/>
  <c r="F23" i="2"/>
  <c r="H12" i="3"/>
  <c r="H7" i="3"/>
  <c r="D9" i="3"/>
  <c r="D23" i="3" s="1"/>
  <c r="E9" i="3"/>
  <c r="E23" i="3" s="1"/>
  <c r="F9" i="3"/>
  <c r="B15" i="3"/>
  <c r="F15" i="3"/>
  <c r="H14" i="3"/>
  <c r="D21" i="3"/>
  <c r="H20" i="3"/>
  <c r="D23" i="2"/>
  <c r="F23" i="1"/>
  <c r="B23" i="1"/>
  <c r="E23" i="2"/>
  <c r="H6" i="3"/>
  <c r="E23" i="1"/>
  <c r="H15" i="2"/>
  <c r="H9" i="2"/>
  <c r="H8" i="3"/>
  <c r="H18" i="3"/>
  <c r="G23" i="1"/>
  <c r="H21" i="1"/>
  <c r="C23" i="1"/>
  <c r="D23" i="1"/>
  <c r="H15" i="1"/>
  <c r="H9" i="1"/>
  <c r="H21" i="3" l="1"/>
  <c r="F23" i="3"/>
  <c r="C23" i="3"/>
  <c r="G23" i="3"/>
  <c r="H15" i="3"/>
  <c r="H9" i="3"/>
  <c r="H23" i="3" s="1"/>
  <c r="H23" i="2"/>
  <c r="H23" i="1"/>
  <c r="B23" i="3"/>
</calcChain>
</file>

<file path=xl/sharedStrings.xml><?xml version="1.0" encoding="utf-8"?>
<sst xmlns="http://schemas.openxmlformats.org/spreadsheetml/2006/main" count="81" uniqueCount="26">
  <si>
    <t>Aussie Insurance Company Limited</t>
  </si>
  <si>
    <t>Membership Base - Products</t>
  </si>
  <si>
    <t>State</t>
  </si>
  <si>
    <t>VIC</t>
  </si>
  <si>
    <t>NSW/ACT</t>
  </si>
  <si>
    <t>QLD</t>
  </si>
  <si>
    <t>WA</t>
  </si>
  <si>
    <t>SA/NT</t>
  </si>
  <si>
    <t>TAS</t>
  </si>
  <si>
    <t>Total</t>
  </si>
  <si>
    <t>Domestic Insurance</t>
  </si>
  <si>
    <t>Health</t>
  </si>
  <si>
    <t>Car</t>
  </si>
  <si>
    <t>Pet</t>
  </si>
  <si>
    <t>Commercial Products</t>
  </si>
  <si>
    <t>Builder's All-Risk</t>
  </si>
  <si>
    <t>Fire and Burglary</t>
  </si>
  <si>
    <t>Retail Products</t>
  </si>
  <si>
    <t>Life Insurance</t>
  </si>
  <si>
    <t>Allocated Pension</t>
  </si>
  <si>
    <t>Income Protection</t>
  </si>
  <si>
    <t>Grand Total</t>
  </si>
  <si>
    <t>Sub Total</t>
  </si>
  <si>
    <t>Professional Liability</t>
  </si>
  <si>
    <t>Year</t>
  </si>
  <si>
    <t>Difference in Membership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</si>
</sst>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0"/>
      <name val="Arial"/>
    </font>
    <font>
      <sz val="8"/>
      <name val="Arial"/>
    </font>
    <font>
      <sz val="11"/>
      <name val="Calibri"/>
      <family val="2"/>
      <scheme val="minor"/>
    </font>
    <font>
      <sz val="10"/>
      <name val="Arial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indent="1"/>
    </xf>
    <xf numFmtId="0" fontId="4" fillId="0" borderId="0" xfId="0" applyFont="1" applyAlignment="1">
      <alignment horizontal="center"/>
    </xf>
    <xf numFmtId="164" fontId="2" fillId="0" borderId="0" xfId="1" applyNumberFormat="1" applyFont="1"/>
    <xf numFmtId="0" fontId="2" fillId="0" borderId="1" xfId="0" applyFont="1" applyBorder="1"/>
    <xf numFmtId="164" fontId="2" fillId="0" borderId="1" xfId="1" applyNumberFormat="1" applyFont="1" applyBorder="1"/>
    <xf numFmtId="0" fontId="5" fillId="0" borderId="0" xfId="0" applyFont="1" applyAlignment="1">
      <alignment horizontal="left" inden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"/>
  <sheetViews>
    <sheetView tabSelected="1" workbookViewId="0"/>
  </sheetViews>
  <sheetFormatPr defaultColWidth="9.140625" defaultRowHeight="15" x14ac:dyDescent="0.25"/>
  <cols>
    <col min="1" max="1" width="19.7109375" style="1" customWidth="1"/>
    <col min="2" max="8" width="9.7109375" style="1" customWidth="1"/>
    <col min="9" max="16384" width="9.140625" style="1"/>
  </cols>
  <sheetData>
    <row r="1" spans="1:8" x14ac:dyDescent="0.25">
      <c r="A1" s="1" t="s">
        <v>0</v>
      </c>
      <c r="F1" s="1" t="s">
        <v>24</v>
      </c>
      <c r="G1" s="1">
        <v>2022</v>
      </c>
    </row>
    <row r="2" spans="1:8" x14ac:dyDescent="0.25">
      <c r="A2" s="1" t="s">
        <v>1</v>
      </c>
    </row>
    <row r="3" spans="1:8" x14ac:dyDescent="0.25">
      <c r="B3" s="9" t="s">
        <v>2</v>
      </c>
      <c r="C3" s="9"/>
      <c r="D3" s="9"/>
      <c r="E3" s="9"/>
      <c r="F3" s="9"/>
      <c r="G3" s="9"/>
      <c r="H3" s="9"/>
    </row>
    <row r="4" spans="1:8" x14ac:dyDescent="0.25"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</row>
    <row r="5" spans="1:8" x14ac:dyDescent="0.25">
      <c r="A5" s="1" t="s">
        <v>10</v>
      </c>
    </row>
    <row r="6" spans="1:8" x14ac:dyDescent="0.25">
      <c r="A6" s="3" t="s">
        <v>11</v>
      </c>
      <c r="B6" s="1">
        <v>35000</v>
      </c>
      <c r="C6" s="1">
        <v>30000</v>
      </c>
      <c r="D6" s="1">
        <v>20000</v>
      </c>
      <c r="E6" s="1">
        <v>25000</v>
      </c>
      <c r="F6" s="1">
        <v>23000</v>
      </c>
      <c r="G6" s="1">
        <v>8000</v>
      </c>
      <c r="H6" s="1">
        <f>SUM(B6:G6)</f>
        <v>141000</v>
      </c>
    </row>
    <row r="7" spans="1:8" x14ac:dyDescent="0.25">
      <c r="A7" s="3" t="s">
        <v>12</v>
      </c>
      <c r="B7" s="1">
        <v>14000</v>
      </c>
      <c r="C7" s="1">
        <v>39000</v>
      </c>
      <c r="D7" s="1">
        <v>22000</v>
      </c>
      <c r="E7" s="1">
        <v>27000</v>
      </c>
      <c r="F7" s="1">
        <v>19000</v>
      </c>
      <c r="G7" s="1">
        <v>6000</v>
      </c>
      <c r="H7" s="1">
        <f>SUM(B7:G7)</f>
        <v>127000</v>
      </c>
    </row>
    <row r="8" spans="1:8" x14ac:dyDescent="0.25">
      <c r="A8" s="3" t="s">
        <v>13</v>
      </c>
      <c r="B8" s="1">
        <v>5000</v>
      </c>
      <c r="C8" s="1">
        <v>6000</v>
      </c>
      <c r="D8" s="1">
        <v>4500</v>
      </c>
      <c r="E8" s="1">
        <v>3500</v>
      </c>
      <c r="F8" s="1">
        <v>2500</v>
      </c>
      <c r="G8" s="1">
        <v>1250</v>
      </c>
      <c r="H8" s="1">
        <f>SUM(B8:G8)</f>
        <v>22750</v>
      </c>
    </row>
    <row r="9" spans="1:8" x14ac:dyDescent="0.25">
      <c r="A9" s="1" t="s">
        <v>22</v>
      </c>
      <c r="B9" s="1">
        <f t="shared" ref="B9:G9" si="0">SUM(B6:B8)</f>
        <v>54000</v>
      </c>
      <c r="C9" s="1">
        <f t="shared" si="0"/>
        <v>75000</v>
      </c>
      <c r="D9" s="1">
        <f t="shared" si="0"/>
        <v>46500</v>
      </c>
      <c r="E9" s="1">
        <f t="shared" si="0"/>
        <v>55500</v>
      </c>
      <c r="F9" s="1">
        <f t="shared" si="0"/>
        <v>44500</v>
      </c>
      <c r="G9" s="1">
        <f t="shared" si="0"/>
        <v>15250</v>
      </c>
      <c r="H9" s="1">
        <f>SUM(B9:G9)</f>
        <v>290750</v>
      </c>
    </row>
    <row r="11" spans="1:8" x14ac:dyDescent="0.25">
      <c r="A11" s="1" t="s">
        <v>14</v>
      </c>
    </row>
    <row r="12" spans="1:8" x14ac:dyDescent="0.25">
      <c r="A12" s="3" t="s">
        <v>15</v>
      </c>
      <c r="B12" s="1">
        <v>15800</v>
      </c>
      <c r="C12" s="1">
        <v>13500</v>
      </c>
      <c r="D12" s="1">
        <v>9000</v>
      </c>
      <c r="E12" s="1">
        <v>11300</v>
      </c>
      <c r="F12" s="1">
        <v>10400</v>
      </c>
      <c r="G12" s="1">
        <v>3600</v>
      </c>
      <c r="H12" s="1">
        <f>SUM(B12:G12)</f>
        <v>63600</v>
      </c>
    </row>
    <row r="13" spans="1:8" x14ac:dyDescent="0.25">
      <c r="A13" s="3" t="s">
        <v>16</v>
      </c>
      <c r="B13" s="1">
        <v>6300</v>
      </c>
      <c r="C13" s="1">
        <v>17600</v>
      </c>
      <c r="D13" s="1">
        <v>9900</v>
      </c>
      <c r="E13" s="1">
        <v>12200</v>
      </c>
      <c r="F13" s="1">
        <v>8600</v>
      </c>
      <c r="G13" s="1">
        <v>2700</v>
      </c>
      <c r="H13" s="1">
        <f>SUM(B13:G13)</f>
        <v>57300</v>
      </c>
    </row>
    <row r="14" spans="1:8" x14ac:dyDescent="0.25">
      <c r="A14" s="3" t="s">
        <v>23</v>
      </c>
      <c r="B14" s="1">
        <v>2300</v>
      </c>
      <c r="C14" s="1">
        <v>2700</v>
      </c>
      <c r="D14" s="1">
        <v>2100</v>
      </c>
      <c r="E14" s="1">
        <v>1600</v>
      </c>
      <c r="F14" s="1">
        <v>1600</v>
      </c>
      <c r="G14" s="1">
        <v>600</v>
      </c>
      <c r="H14" s="1">
        <f>SUM(B14:G14)</f>
        <v>10900</v>
      </c>
    </row>
    <row r="15" spans="1:8" x14ac:dyDescent="0.25">
      <c r="A15" s="1" t="s">
        <v>22</v>
      </c>
      <c r="B15" s="1">
        <f t="shared" ref="B15:G15" si="1">SUM(B12:B14)</f>
        <v>24400</v>
      </c>
      <c r="C15" s="1">
        <f t="shared" si="1"/>
        <v>33800</v>
      </c>
      <c r="D15" s="1">
        <f t="shared" si="1"/>
        <v>21000</v>
      </c>
      <c r="E15" s="1">
        <f t="shared" si="1"/>
        <v>25100</v>
      </c>
      <c r="F15" s="1">
        <f t="shared" si="1"/>
        <v>20600</v>
      </c>
      <c r="G15" s="1">
        <f t="shared" si="1"/>
        <v>6900</v>
      </c>
      <c r="H15" s="1">
        <f>SUM(B15:G15)</f>
        <v>131800</v>
      </c>
    </row>
    <row r="17" spans="1:8" x14ac:dyDescent="0.25">
      <c r="A17" s="1" t="s">
        <v>17</v>
      </c>
    </row>
    <row r="18" spans="1:8" x14ac:dyDescent="0.25">
      <c r="A18" s="3" t="s">
        <v>18</v>
      </c>
      <c r="B18" s="1">
        <v>21700</v>
      </c>
      <c r="C18" s="1">
        <v>18600</v>
      </c>
      <c r="D18" s="1">
        <v>12400</v>
      </c>
      <c r="E18" s="1">
        <v>15500</v>
      </c>
      <c r="F18" s="1">
        <v>14300</v>
      </c>
      <c r="G18" s="1">
        <v>5000</v>
      </c>
      <c r="H18" s="1">
        <f>SUM(B18:G18)</f>
        <v>87500</v>
      </c>
    </row>
    <row r="19" spans="1:8" x14ac:dyDescent="0.25">
      <c r="A19" s="3" t="s">
        <v>19</v>
      </c>
      <c r="B19" s="1">
        <v>6500</v>
      </c>
      <c r="C19" s="1">
        <v>24200</v>
      </c>
      <c r="D19" s="1">
        <v>13700</v>
      </c>
      <c r="E19" s="1">
        <v>16800</v>
      </c>
      <c r="F19" s="1">
        <v>11800</v>
      </c>
      <c r="G19" s="1">
        <v>3800</v>
      </c>
      <c r="H19" s="1">
        <f>SUM(B19:G19)</f>
        <v>76800</v>
      </c>
    </row>
    <row r="20" spans="1:8" x14ac:dyDescent="0.25">
      <c r="A20" s="3" t="s">
        <v>20</v>
      </c>
      <c r="B20" s="1">
        <v>3100</v>
      </c>
      <c r="C20" s="1">
        <v>3800</v>
      </c>
      <c r="D20" s="1">
        <v>2800</v>
      </c>
      <c r="E20" s="1">
        <v>2200</v>
      </c>
      <c r="F20" s="1">
        <v>1600</v>
      </c>
      <c r="G20" s="1">
        <v>800</v>
      </c>
      <c r="H20" s="1">
        <f>SUM(B20:G20)</f>
        <v>14300</v>
      </c>
    </row>
    <row r="21" spans="1:8" x14ac:dyDescent="0.25">
      <c r="A21" s="1" t="s">
        <v>22</v>
      </c>
      <c r="B21" s="1">
        <f t="shared" ref="B21:G21" si="2">SUM(B18:B20)</f>
        <v>31300</v>
      </c>
      <c r="C21" s="1">
        <f t="shared" si="2"/>
        <v>46600</v>
      </c>
      <c r="D21" s="1">
        <f t="shared" si="2"/>
        <v>28900</v>
      </c>
      <c r="E21" s="1">
        <f t="shared" si="2"/>
        <v>34500</v>
      </c>
      <c r="F21" s="1">
        <f t="shared" si="2"/>
        <v>27700</v>
      </c>
      <c r="G21" s="1">
        <f t="shared" si="2"/>
        <v>9600</v>
      </c>
      <c r="H21" s="1">
        <f>SUM(B21:G21)</f>
        <v>178600</v>
      </c>
    </row>
    <row r="23" spans="1:8" x14ac:dyDescent="0.25">
      <c r="A23" s="1" t="s">
        <v>21</v>
      </c>
      <c r="B23" s="1">
        <f>B9+B15+B21</f>
        <v>109700</v>
      </c>
      <c r="C23" s="1">
        <f t="shared" ref="C23:H23" si="3">C9+C15+C21</f>
        <v>155400</v>
      </c>
      <c r="D23" s="1">
        <f t="shared" si="3"/>
        <v>96400</v>
      </c>
      <c r="E23" s="1">
        <f t="shared" si="3"/>
        <v>115100</v>
      </c>
      <c r="F23" s="1">
        <f t="shared" si="3"/>
        <v>92800</v>
      </c>
      <c r="G23" s="1">
        <f t="shared" si="3"/>
        <v>31750</v>
      </c>
      <c r="H23" s="1">
        <f t="shared" si="3"/>
        <v>601150</v>
      </c>
    </row>
  </sheetData>
  <mergeCells count="1">
    <mergeCell ref="B3:H3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3"/>
  <sheetViews>
    <sheetView workbookViewId="0"/>
  </sheetViews>
  <sheetFormatPr defaultColWidth="9.140625" defaultRowHeight="15" x14ac:dyDescent="0.25"/>
  <cols>
    <col min="1" max="1" width="19.7109375" style="1" customWidth="1"/>
    <col min="2" max="8" width="9.7109375" style="1" customWidth="1"/>
    <col min="9" max="16384" width="9.140625" style="1"/>
  </cols>
  <sheetData>
    <row r="1" spans="1:8" x14ac:dyDescent="0.25">
      <c r="A1" s="1" t="s">
        <v>0</v>
      </c>
      <c r="F1" s="1" t="s">
        <v>24</v>
      </c>
      <c r="G1" s="1">
        <v>2021</v>
      </c>
    </row>
    <row r="2" spans="1:8" x14ac:dyDescent="0.25">
      <c r="A2" s="1" t="s">
        <v>1</v>
      </c>
    </row>
    <row r="3" spans="1:8" x14ac:dyDescent="0.25">
      <c r="B3" s="9" t="s">
        <v>2</v>
      </c>
      <c r="C3" s="9"/>
      <c r="D3" s="9"/>
      <c r="E3" s="9"/>
      <c r="F3" s="9"/>
      <c r="G3" s="9"/>
      <c r="H3" s="9"/>
    </row>
    <row r="4" spans="1:8" x14ac:dyDescent="0.25"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</row>
    <row r="5" spans="1:8" x14ac:dyDescent="0.25">
      <c r="A5" s="1" t="s">
        <v>10</v>
      </c>
    </row>
    <row r="6" spans="1:8" x14ac:dyDescent="0.25">
      <c r="A6" s="3" t="s">
        <v>11</v>
      </c>
      <c r="B6" s="1">
        <v>34500</v>
      </c>
      <c r="C6" s="1">
        <v>27000</v>
      </c>
      <c r="D6" s="1">
        <v>19000</v>
      </c>
      <c r="E6" s="1">
        <v>23000</v>
      </c>
      <c r="F6" s="1">
        <v>22000</v>
      </c>
      <c r="G6" s="1">
        <v>7500</v>
      </c>
      <c r="H6" s="1">
        <f>SUM(B6:G6)</f>
        <v>133000</v>
      </c>
    </row>
    <row r="7" spans="1:8" x14ac:dyDescent="0.25">
      <c r="A7" s="3" t="s">
        <v>12</v>
      </c>
      <c r="B7" s="1">
        <v>13800</v>
      </c>
      <c r="C7" s="1">
        <v>38000</v>
      </c>
      <c r="D7" s="1">
        <v>20000</v>
      </c>
      <c r="E7" s="1">
        <v>26500</v>
      </c>
      <c r="F7" s="1">
        <v>18000</v>
      </c>
      <c r="G7" s="1">
        <v>4000</v>
      </c>
      <c r="H7" s="1">
        <f>SUM(B7:G7)</f>
        <v>120300</v>
      </c>
    </row>
    <row r="8" spans="1:8" x14ac:dyDescent="0.25">
      <c r="A8" s="3" t="s">
        <v>13</v>
      </c>
      <c r="B8" s="1">
        <v>4500</v>
      </c>
      <c r="C8" s="1">
        <v>3250</v>
      </c>
      <c r="D8" s="1">
        <v>3750</v>
      </c>
      <c r="E8" s="1">
        <v>2750</v>
      </c>
      <c r="F8" s="1">
        <v>2000</v>
      </c>
      <c r="G8" s="1">
        <v>750</v>
      </c>
      <c r="H8" s="1">
        <f>SUM(B8:G8)</f>
        <v>17000</v>
      </c>
    </row>
    <row r="9" spans="1:8" x14ac:dyDescent="0.25">
      <c r="A9" s="1" t="s">
        <v>22</v>
      </c>
      <c r="B9" s="1">
        <f t="shared" ref="B9:G9" si="0">SUM(B6:B8)</f>
        <v>52800</v>
      </c>
      <c r="C9" s="1">
        <f t="shared" si="0"/>
        <v>68250</v>
      </c>
      <c r="D9" s="1">
        <f t="shared" si="0"/>
        <v>42750</v>
      </c>
      <c r="E9" s="1">
        <f t="shared" si="0"/>
        <v>52250</v>
      </c>
      <c r="F9" s="1">
        <f t="shared" si="0"/>
        <v>42000</v>
      </c>
      <c r="G9" s="1">
        <f t="shared" si="0"/>
        <v>12250</v>
      </c>
      <c r="H9" s="1">
        <f>SUM(B9:G9)</f>
        <v>270300</v>
      </c>
    </row>
    <row r="11" spans="1:8" x14ac:dyDescent="0.25">
      <c r="A11" s="1" t="s">
        <v>14</v>
      </c>
    </row>
    <row r="12" spans="1:8" x14ac:dyDescent="0.25">
      <c r="A12" s="3" t="s">
        <v>15</v>
      </c>
      <c r="B12" s="1">
        <v>14200</v>
      </c>
      <c r="C12" s="1">
        <v>11100</v>
      </c>
      <c r="D12" s="1">
        <v>7800</v>
      </c>
      <c r="E12" s="1">
        <v>9500</v>
      </c>
      <c r="F12" s="1">
        <v>9100</v>
      </c>
      <c r="G12" s="1">
        <v>3100</v>
      </c>
      <c r="H12" s="1">
        <f>SUM(B12:G12)</f>
        <v>54800</v>
      </c>
    </row>
    <row r="13" spans="1:8" x14ac:dyDescent="0.25">
      <c r="A13" s="3" t="s">
        <v>16</v>
      </c>
      <c r="B13" s="1">
        <v>5700</v>
      </c>
      <c r="C13" s="1">
        <v>15600</v>
      </c>
      <c r="D13" s="1">
        <v>8200</v>
      </c>
      <c r="E13" s="1">
        <v>10900</v>
      </c>
      <c r="F13" s="1">
        <v>7400</v>
      </c>
      <c r="G13" s="1">
        <v>1700</v>
      </c>
      <c r="H13" s="1">
        <f>SUM(B13:G13)</f>
        <v>49500</v>
      </c>
    </row>
    <row r="14" spans="1:8" x14ac:dyDescent="0.25">
      <c r="A14" s="3" t="s">
        <v>23</v>
      </c>
      <c r="B14" s="1">
        <v>1900</v>
      </c>
      <c r="C14" s="1">
        <v>1400</v>
      </c>
      <c r="D14" s="1">
        <v>1600</v>
      </c>
      <c r="E14" s="1">
        <v>1200</v>
      </c>
      <c r="F14" s="1">
        <v>900</v>
      </c>
      <c r="G14" s="1">
        <v>400</v>
      </c>
      <c r="H14" s="1">
        <f>SUM(B14:G14)</f>
        <v>7400</v>
      </c>
    </row>
    <row r="15" spans="1:8" x14ac:dyDescent="0.25">
      <c r="A15" s="1" t="s">
        <v>22</v>
      </c>
      <c r="B15" s="1">
        <f t="shared" ref="B15:G15" si="1">SUM(B12:B14)</f>
        <v>21800</v>
      </c>
      <c r="C15" s="1">
        <f t="shared" si="1"/>
        <v>28100</v>
      </c>
      <c r="D15" s="1">
        <f t="shared" si="1"/>
        <v>17600</v>
      </c>
      <c r="E15" s="1">
        <f t="shared" si="1"/>
        <v>21600</v>
      </c>
      <c r="F15" s="1">
        <f t="shared" si="1"/>
        <v>17400</v>
      </c>
      <c r="G15" s="1">
        <f t="shared" si="1"/>
        <v>5200</v>
      </c>
      <c r="H15" s="1">
        <f>SUM(B15:G15)</f>
        <v>111700</v>
      </c>
    </row>
    <row r="17" spans="1:8" x14ac:dyDescent="0.25">
      <c r="A17" s="1" t="s">
        <v>17</v>
      </c>
    </row>
    <row r="18" spans="1:8" x14ac:dyDescent="0.25">
      <c r="A18" s="3" t="s">
        <v>18</v>
      </c>
      <c r="B18" s="1">
        <v>14700</v>
      </c>
      <c r="C18" s="1">
        <v>11500</v>
      </c>
      <c r="D18" s="1">
        <v>8100</v>
      </c>
      <c r="E18" s="1">
        <v>9800</v>
      </c>
      <c r="F18" s="1">
        <v>9400</v>
      </c>
      <c r="G18" s="1">
        <v>3200</v>
      </c>
      <c r="H18" s="1">
        <f>SUM(B18:G18)</f>
        <v>56700</v>
      </c>
    </row>
    <row r="19" spans="1:8" x14ac:dyDescent="0.25">
      <c r="A19" s="3" t="s">
        <v>19</v>
      </c>
      <c r="B19" s="1">
        <v>5900</v>
      </c>
      <c r="C19" s="1">
        <v>16100</v>
      </c>
      <c r="D19" s="1">
        <v>8500</v>
      </c>
      <c r="E19" s="1">
        <v>11300</v>
      </c>
      <c r="F19" s="1">
        <v>7700</v>
      </c>
      <c r="G19" s="1">
        <v>1800</v>
      </c>
      <c r="H19" s="1">
        <f>SUM(B19:G19)</f>
        <v>51300</v>
      </c>
    </row>
    <row r="20" spans="1:8" x14ac:dyDescent="0.25">
      <c r="A20" s="3" t="s">
        <v>20</v>
      </c>
      <c r="B20" s="1">
        <v>2000</v>
      </c>
      <c r="C20" s="1">
        <v>1500</v>
      </c>
      <c r="D20" s="1">
        <v>1700</v>
      </c>
      <c r="E20" s="1">
        <v>1300</v>
      </c>
      <c r="F20" s="1">
        <v>1000</v>
      </c>
      <c r="G20" s="1">
        <v>500</v>
      </c>
      <c r="H20" s="1">
        <f>SUM(B20:G20)</f>
        <v>8000</v>
      </c>
    </row>
    <row r="21" spans="1:8" x14ac:dyDescent="0.25">
      <c r="A21" s="1" t="s">
        <v>22</v>
      </c>
      <c r="B21" s="1">
        <f t="shared" ref="B21:G21" si="2">SUM(B18:B20)</f>
        <v>22600</v>
      </c>
      <c r="C21" s="1">
        <f t="shared" si="2"/>
        <v>29100</v>
      </c>
      <c r="D21" s="1">
        <f t="shared" si="2"/>
        <v>18300</v>
      </c>
      <c r="E21" s="1">
        <f t="shared" si="2"/>
        <v>22400</v>
      </c>
      <c r="F21" s="1">
        <f t="shared" si="2"/>
        <v>18100</v>
      </c>
      <c r="G21" s="1">
        <f t="shared" si="2"/>
        <v>5500</v>
      </c>
      <c r="H21" s="1">
        <f>SUM(B21:G21)</f>
        <v>116000</v>
      </c>
    </row>
    <row r="23" spans="1:8" x14ac:dyDescent="0.25">
      <c r="A23" s="1" t="s">
        <v>21</v>
      </c>
      <c r="B23" s="1">
        <f>B9+B15+B21</f>
        <v>97200</v>
      </c>
      <c r="C23" s="1">
        <f t="shared" ref="C23:H23" si="3">C9+C15+C21</f>
        <v>125450</v>
      </c>
      <c r="D23" s="1">
        <f t="shared" si="3"/>
        <v>78650</v>
      </c>
      <c r="E23" s="1">
        <f t="shared" si="3"/>
        <v>96250</v>
      </c>
      <c r="F23" s="1">
        <f t="shared" si="3"/>
        <v>77500</v>
      </c>
      <c r="G23" s="1">
        <f t="shared" si="3"/>
        <v>22950</v>
      </c>
      <c r="H23" s="1">
        <f t="shared" si="3"/>
        <v>498000</v>
      </c>
    </row>
  </sheetData>
  <mergeCells count="1">
    <mergeCell ref="B3:H3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4"/>
  <sheetViews>
    <sheetView workbookViewId="0"/>
  </sheetViews>
  <sheetFormatPr defaultColWidth="9.140625" defaultRowHeight="15" x14ac:dyDescent="0.25"/>
  <cols>
    <col min="1" max="1" width="34.7109375" style="1" customWidth="1"/>
    <col min="2" max="8" width="9.7109375" style="1" customWidth="1"/>
    <col min="9" max="16384" width="9.140625" style="1"/>
  </cols>
  <sheetData>
    <row r="1" spans="1:8" x14ac:dyDescent="0.25">
      <c r="A1" s="1" t="s">
        <v>0</v>
      </c>
      <c r="F1" s="1" t="s">
        <v>25</v>
      </c>
    </row>
    <row r="2" spans="1:8" x14ac:dyDescent="0.25">
      <c r="A2" s="1" t="s">
        <v>1</v>
      </c>
    </row>
    <row r="3" spans="1:8" x14ac:dyDescent="0.25">
      <c r="B3" s="10" t="s">
        <v>2</v>
      </c>
      <c r="C3" s="10"/>
      <c r="D3" s="10"/>
      <c r="E3" s="10"/>
      <c r="F3" s="10"/>
      <c r="G3" s="10"/>
      <c r="H3" s="10"/>
    </row>
    <row r="4" spans="1:8" x14ac:dyDescent="0.25"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</row>
    <row r="5" spans="1:8" x14ac:dyDescent="0.25">
      <c r="A5" s="1" t="s">
        <v>10</v>
      </c>
    </row>
    <row r="6" spans="1:8" x14ac:dyDescent="0.25">
      <c r="A6" s="8" t="s">
        <v>11</v>
      </c>
      <c r="B6" s="5">
        <f>Current!B6-Previous!B6</f>
        <v>500</v>
      </c>
      <c r="C6" s="5">
        <f>Current!C6-Previous!C6</f>
        <v>3000</v>
      </c>
      <c r="D6" s="5">
        <f>Current!D6-Previous!D6</f>
        <v>1000</v>
      </c>
      <c r="E6" s="5">
        <f>Current!E6-Previous!E6</f>
        <v>2000</v>
      </c>
      <c r="F6" s="5">
        <f>Current!F6-Previous!F6</f>
        <v>1000</v>
      </c>
      <c r="G6" s="5">
        <f>Current!G6-Previous!G6</f>
        <v>500</v>
      </c>
      <c r="H6" s="5">
        <f>SUM(B6:G6)</f>
        <v>8000</v>
      </c>
    </row>
    <row r="7" spans="1:8" x14ac:dyDescent="0.25">
      <c r="A7" s="8" t="s">
        <v>12</v>
      </c>
      <c r="B7" s="5">
        <f>Current!B7-Previous!B7</f>
        <v>200</v>
      </c>
      <c r="C7" s="5">
        <f>Current!C7-Previous!C7</f>
        <v>1000</v>
      </c>
      <c r="D7" s="5">
        <f>Current!D7-Previous!D7</f>
        <v>2000</v>
      </c>
      <c r="E7" s="5">
        <f>Current!E7-Previous!E7</f>
        <v>500</v>
      </c>
      <c r="F7" s="5">
        <f>Current!F7-Previous!F7</f>
        <v>1000</v>
      </c>
      <c r="G7" s="5">
        <f>Current!G7-Previous!G7</f>
        <v>2000</v>
      </c>
      <c r="H7" s="5">
        <f>SUM(B7:G7)</f>
        <v>6700</v>
      </c>
    </row>
    <row r="8" spans="1:8" x14ac:dyDescent="0.25">
      <c r="A8" s="8" t="s">
        <v>13</v>
      </c>
      <c r="B8" s="5">
        <f>Current!B8-Previous!B8</f>
        <v>500</v>
      </c>
      <c r="C8" s="5">
        <f>Current!C8-Previous!C8</f>
        <v>2750</v>
      </c>
      <c r="D8" s="5">
        <f>Current!D8-Previous!D8</f>
        <v>750</v>
      </c>
      <c r="E8" s="5">
        <f>Current!E8-Previous!E8</f>
        <v>750</v>
      </c>
      <c r="F8" s="5">
        <f>Current!F8-Previous!F8</f>
        <v>500</v>
      </c>
      <c r="G8" s="5">
        <f>Current!G8-Previous!G8</f>
        <v>500</v>
      </c>
      <c r="H8" s="5">
        <f>SUM(B8:G8)</f>
        <v>5750</v>
      </c>
    </row>
    <row r="9" spans="1:8" ht="15.75" thickBot="1" x14ac:dyDescent="0.3">
      <c r="A9" s="6" t="s">
        <v>22</v>
      </c>
      <c r="B9" s="7">
        <f t="shared" ref="B9:G9" si="0">SUM(B6:B8)</f>
        <v>1200</v>
      </c>
      <c r="C9" s="7">
        <f t="shared" si="0"/>
        <v>6750</v>
      </c>
      <c r="D9" s="7">
        <f t="shared" si="0"/>
        <v>3750</v>
      </c>
      <c r="E9" s="7">
        <f t="shared" si="0"/>
        <v>3250</v>
      </c>
      <c r="F9" s="7">
        <f t="shared" si="0"/>
        <v>2500</v>
      </c>
      <c r="G9" s="7">
        <f t="shared" si="0"/>
        <v>3000</v>
      </c>
      <c r="H9" s="7">
        <f>SUM(B9:G9)</f>
        <v>20450</v>
      </c>
    </row>
    <row r="10" spans="1:8" ht="15.75" thickTop="1" x14ac:dyDescent="0.25">
      <c r="B10" s="5"/>
      <c r="C10" s="5"/>
      <c r="D10" s="5"/>
      <c r="E10" s="5"/>
      <c r="F10" s="5"/>
      <c r="G10" s="5"/>
      <c r="H10" s="5"/>
    </row>
    <row r="11" spans="1:8" x14ac:dyDescent="0.25">
      <c r="A11" s="1" t="s">
        <v>14</v>
      </c>
      <c r="B11" s="5"/>
      <c r="C11" s="5"/>
      <c r="D11" s="5"/>
      <c r="E11" s="5"/>
      <c r="F11" s="5"/>
      <c r="G11" s="5"/>
      <c r="H11" s="5"/>
    </row>
    <row r="12" spans="1:8" x14ac:dyDescent="0.25">
      <c r="A12" s="8" t="s">
        <v>15</v>
      </c>
      <c r="B12" s="5">
        <f>Current!B12-Previous!B12</f>
        <v>1600</v>
      </c>
      <c r="C12" s="5">
        <f>Current!C12-Previous!C12</f>
        <v>2400</v>
      </c>
      <c r="D12" s="5">
        <f>Current!D12-Previous!D12</f>
        <v>1200</v>
      </c>
      <c r="E12" s="5">
        <f>Current!E12-Previous!E12</f>
        <v>1800</v>
      </c>
      <c r="F12" s="5">
        <f>Current!F12-Previous!F12</f>
        <v>1300</v>
      </c>
      <c r="G12" s="5">
        <f>Current!G12-Previous!G12</f>
        <v>500</v>
      </c>
      <c r="H12" s="5">
        <f>SUM(B12:G12)</f>
        <v>8800</v>
      </c>
    </row>
    <row r="13" spans="1:8" x14ac:dyDescent="0.25">
      <c r="A13" s="8" t="s">
        <v>16</v>
      </c>
      <c r="B13" s="5">
        <f>Current!B13-Previous!B13</f>
        <v>600</v>
      </c>
      <c r="C13" s="5">
        <f>Current!C13-Previous!C13</f>
        <v>2000</v>
      </c>
      <c r="D13" s="5">
        <f>Current!D13-Previous!D13</f>
        <v>1700</v>
      </c>
      <c r="E13" s="5">
        <f>Current!E13-Previous!E13</f>
        <v>1300</v>
      </c>
      <c r="F13" s="5">
        <f>Current!F13-Previous!F13</f>
        <v>1200</v>
      </c>
      <c r="G13" s="5">
        <f>Current!G13-Previous!G13</f>
        <v>1000</v>
      </c>
      <c r="H13" s="5">
        <f>SUM(B13:G13)</f>
        <v>7800</v>
      </c>
    </row>
    <row r="14" spans="1:8" x14ac:dyDescent="0.25">
      <c r="A14" s="8" t="s">
        <v>23</v>
      </c>
      <c r="B14" s="5">
        <f>Current!B14-Previous!B14</f>
        <v>400</v>
      </c>
      <c r="C14" s="5">
        <f>Current!C14-Previous!C14</f>
        <v>1300</v>
      </c>
      <c r="D14" s="5">
        <f>Current!D14-Previous!D14</f>
        <v>500</v>
      </c>
      <c r="E14" s="5">
        <f>Current!E14-Previous!E14</f>
        <v>400</v>
      </c>
      <c r="F14" s="5">
        <f>Current!F14-Previous!F14</f>
        <v>700</v>
      </c>
      <c r="G14" s="5">
        <f>Current!G14-Previous!G14</f>
        <v>200</v>
      </c>
      <c r="H14" s="5">
        <f>SUM(B14:G14)</f>
        <v>3500</v>
      </c>
    </row>
    <row r="15" spans="1:8" ht="15.75" thickBot="1" x14ac:dyDescent="0.3">
      <c r="A15" s="6" t="s">
        <v>22</v>
      </c>
      <c r="B15" s="7">
        <f t="shared" ref="B15:G15" si="1">SUM(B12:B14)</f>
        <v>2600</v>
      </c>
      <c r="C15" s="7">
        <f t="shared" si="1"/>
        <v>5700</v>
      </c>
      <c r="D15" s="7">
        <f t="shared" si="1"/>
        <v>3400</v>
      </c>
      <c r="E15" s="7">
        <f t="shared" si="1"/>
        <v>3500</v>
      </c>
      <c r="F15" s="7">
        <f t="shared" si="1"/>
        <v>3200</v>
      </c>
      <c r="G15" s="7">
        <f t="shared" si="1"/>
        <v>1700</v>
      </c>
      <c r="H15" s="7">
        <f>SUM(B15:G15)</f>
        <v>20100</v>
      </c>
    </row>
    <row r="16" spans="1:8" ht="15.75" thickTop="1" x14ac:dyDescent="0.25">
      <c r="B16" s="5"/>
      <c r="C16" s="5"/>
      <c r="D16" s="5"/>
      <c r="E16" s="5"/>
      <c r="F16" s="5"/>
      <c r="G16" s="5"/>
      <c r="H16" s="5"/>
    </row>
    <row r="17" spans="1:8" x14ac:dyDescent="0.25">
      <c r="A17" s="1" t="s">
        <v>17</v>
      </c>
      <c r="B17" s="5"/>
      <c r="C17" s="5"/>
      <c r="D17" s="5"/>
      <c r="E17" s="5"/>
      <c r="F17" s="5"/>
      <c r="G17" s="5"/>
      <c r="H17" s="5"/>
    </row>
    <row r="18" spans="1:8" x14ac:dyDescent="0.25">
      <c r="A18" s="8" t="s">
        <v>18</v>
      </c>
      <c r="B18" s="5">
        <f>Current!B18-Previous!B18</f>
        <v>7000</v>
      </c>
      <c r="C18" s="5">
        <f>Current!C18-Previous!C18</f>
        <v>7100</v>
      </c>
      <c r="D18" s="5">
        <f>Current!D18-Previous!D18</f>
        <v>4300</v>
      </c>
      <c r="E18" s="5">
        <f>Current!E18-Previous!E18</f>
        <v>5700</v>
      </c>
      <c r="F18" s="5">
        <f>Current!F18-Previous!F18</f>
        <v>4900</v>
      </c>
      <c r="G18" s="5">
        <f>Current!G18-Previous!G18</f>
        <v>1800</v>
      </c>
      <c r="H18" s="5">
        <f>SUM(B18:G18)</f>
        <v>30800</v>
      </c>
    </row>
    <row r="19" spans="1:8" x14ac:dyDescent="0.25">
      <c r="A19" s="8" t="s">
        <v>19</v>
      </c>
      <c r="B19" s="5">
        <f>Current!B19-Previous!B19</f>
        <v>600</v>
      </c>
      <c r="C19" s="5">
        <f>Current!C19-Previous!C19</f>
        <v>8100</v>
      </c>
      <c r="D19" s="5">
        <f>Current!D19-Previous!D19</f>
        <v>5200</v>
      </c>
      <c r="E19" s="5">
        <f>Current!E19-Previous!E19</f>
        <v>5500</v>
      </c>
      <c r="F19" s="5">
        <f>Current!F19-Previous!F19</f>
        <v>4100</v>
      </c>
      <c r="G19" s="5">
        <f>Current!G19-Previous!G19</f>
        <v>2000</v>
      </c>
      <c r="H19" s="5">
        <f>SUM(B19:G19)</f>
        <v>25500</v>
      </c>
    </row>
    <row r="20" spans="1:8" x14ac:dyDescent="0.25">
      <c r="A20" s="8" t="s">
        <v>20</v>
      </c>
      <c r="B20" s="5">
        <f>Current!B20-Previous!B20</f>
        <v>1100</v>
      </c>
      <c r="C20" s="5">
        <f>Current!C20-Previous!C20</f>
        <v>2300</v>
      </c>
      <c r="D20" s="5">
        <f>Current!D20-Previous!D20</f>
        <v>1100</v>
      </c>
      <c r="E20" s="5">
        <f>Current!E20-Previous!E20</f>
        <v>900</v>
      </c>
      <c r="F20" s="5">
        <f>Current!F20-Previous!F20</f>
        <v>600</v>
      </c>
      <c r="G20" s="5">
        <f>Current!G20-Previous!G20</f>
        <v>300</v>
      </c>
      <c r="H20" s="5">
        <f>SUM(B20:G20)</f>
        <v>6300</v>
      </c>
    </row>
    <row r="21" spans="1:8" ht="15.75" thickBot="1" x14ac:dyDescent="0.3">
      <c r="A21" s="6" t="s">
        <v>22</v>
      </c>
      <c r="B21" s="7">
        <f t="shared" ref="B21:G21" si="2">SUM(B18:B20)</f>
        <v>8700</v>
      </c>
      <c r="C21" s="7">
        <f t="shared" si="2"/>
        <v>17500</v>
      </c>
      <c r="D21" s="7">
        <f t="shared" si="2"/>
        <v>10600</v>
      </c>
      <c r="E21" s="7">
        <f t="shared" si="2"/>
        <v>12100</v>
      </c>
      <c r="F21" s="7">
        <f t="shared" si="2"/>
        <v>9600</v>
      </c>
      <c r="G21" s="7">
        <f t="shared" si="2"/>
        <v>4100</v>
      </c>
      <c r="H21" s="7">
        <f>SUM(B21:G21)</f>
        <v>62600</v>
      </c>
    </row>
    <row r="22" spans="1:8" ht="15.75" thickTop="1" x14ac:dyDescent="0.25">
      <c r="B22" s="5"/>
      <c r="C22" s="5"/>
      <c r="D22" s="5"/>
      <c r="E22" s="5"/>
      <c r="F22" s="5"/>
      <c r="G22" s="5"/>
      <c r="H22" s="5"/>
    </row>
    <row r="23" spans="1:8" ht="15.75" thickBot="1" x14ac:dyDescent="0.3">
      <c r="A23" s="6" t="s">
        <v>21</v>
      </c>
      <c r="B23" s="7">
        <f>B9+B15+B21</f>
        <v>12500</v>
      </c>
      <c r="C23" s="7">
        <f t="shared" ref="C23:H23" si="3">C9+C15+C21</f>
        <v>29950</v>
      </c>
      <c r="D23" s="7">
        <f t="shared" si="3"/>
        <v>17750</v>
      </c>
      <c r="E23" s="7">
        <f t="shared" si="3"/>
        <v>18850</v>
      </c>
      <c r="F23" s="7">
        <f t="shared" si="3"/>
        <v>15300</v>
      </c>
      <c r="G23" s="7">
        <f t="shared" si="3"/>
        <v>8800</v>
      </c>
      <c r="H23" s="7">
        <f t="shared" si="3"/>
        <v>103150</v>
      </c>
    </row>
    <row r="24" spans="1:8" ht="15.75" thickTop="1" x14ac:dyDescent="0.25"/>
  </sheetData>
  <mergeCells count="1">
    <mergeCell ref="B3:H3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A3F222D-ECB1-46F0-A1C4-5379968046F5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2.xml><?xml version="1.0" encoding="utf-8"?>
<ds:datastoreItem xmlns:ds="http://schemas.openxmlformats.org/officeDocument/2006/customXml" ds:itemID="{BDC87497-AFAD-49B5-999F-72182A40161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678C642-AAE6-46D0-B0F4-44F4D9784A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Current</vt:lpstr>
      <vt:lpstr>Previous</vt:lpstr>
      <vt:lpstr>Difference</vt:lpstr>
    </vt:vector>
  </TitlesOfParts>
  <Company>Aussie Insurance Company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Membership Base - Products</dc:title>
  <dc:creator>(Your Name)</dc:creator>
  <cp:lastModifiedBy>Jane Pettigrew</cp:lastModifiedBy>
  <dcterms:created xsi:type="dcterms:W3CDTF">2006-12-21T04:42:17Z</dcterms:created>
  <dcterms:modified xsi:type="dcterms:W3CDTF">2023-01-09T02:39:44Z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