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Jane_Pettigrew\Downloads\_2025 Master Course Files\Power BI 3 Advanced\OT606-24a Power BI Advanced Course Files\"/>
    </mc:Choice>
  </mc:AlternateContent>
  <xr:revisionPtr revIDLastSave="0" documentId="13_ncr:1_{4CAB002B-0816-4184-8B99-7C7D9B484830}" xr6:coauthVersionLast="47" xr6:coauthVersionMax="47" xr10:uidLastSave="{00000000-0000-0000-0000-000000000000}"/>
  <bookViews>
    <workbookView xWindow="-120" yWindow="-120" windowWidth="29040" windowHeight="15840" xr2:uid="{810A65E4-980F-4000-9EC4-675D2E199EFC}"/>
  </bookViews>
  <sheets>
    <sheet name="Store Dat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5" i="1"/>
  <c r="E16" i="1"/>
  <c r="E17" i="1"/>
  <c r="E18" i="1"/>
  <c r="E19" i="1"/>
  <c r="E20" i="1"/>
  <c r="E21" i="1"/>
  <c r="E23" i="1"/>
  <c r="D3" i="1"/>
  <c r="D4" i="1"/>
  <c r="D5" i="1"/>
  <c r="D6" i="1"/>
  <c r="D7" i="1"/>
  <c r="D8" i="1"/>
  <c r="D9" i="1"/>
  <c r="D10" i="1"/>
  <c r="D11" i="1"/>
  <c r="D12" i="1"/>
  <c r="D13" i="1"/>
  <c r="D14" i="1"/>
  <c r="E14" i="1" s="1"/>
  <c r="D15" i="1"/>
  <c r="D16" i="1"/>
  <c r="D17" i="1"/>
  <c r="D18" i="1"/>
  <c r="D19" i="1"/>
  <c r="D20" i="1"/>
  <c r="D21" i="1"/>
  <c r="D22" i="1"/>
  <c r="E22" i="1" s="1"/>
  <c r="D23" i="1"/>
  <c r="E2" i="1"/>
  <c r="D2" i="1"/>
</calcChain>
</file>

<file path=xl/sharedStrings.xml><?xml version="1.0" encoding="utf-8"?>
<sst xmlns="http://schemas.openxmlformats.org/spreadsheetml/2006/main" count="27" uniqueCount="27">
  <si>
    <t>Store</t>
  </si>
  <si>
    <t>Variance</t>
  </si>
  <si>
    <t>Variance %</t>
  </si>
  <si>
    <t>Ascot Vale</t>
  </si>
  <si>
    <t>Broadmeadows</t>
  </si>
  <si>
    <t>Carlton</t>
  </si>
  <si>
    <t>Collingwood</t>
  </si>
  <si>
    <t>Docklands</t>
  </si>
  <si>
    <t>Eltham</t>
  </si>
  <si>
    <t>Essendon</t>
  </si>
  <si>
    <t>Fitzroy</t>
  </si>
  <si>
    <t>Flemington</t>
  </si>
  <si>
    <t>Glen Iris</t>
  </si>
  <si>
    <t>Hawthorne</t>
  </si>
  <si>
    <t>Heidelberg</t>
  </si>
  <si>
    <t>Ivanhoe</t>
  </si>
  <si>
    <t>Kew</t>
  </si>
  <si>
    <t>Lilydale</t>
  </si>
  <si>
    <t>Moonee Ponds</t>
  </si>
  <si>
    <t>North Balwyn</t>
  </si>
  <si>
    <t>Richmond</t>
  </si>
  <si>
    <t>South Yarra</t>
  </si>
  <si>
    <t>St Kilda</t>
  </si>
  <si>
    <t>Toorak</t>
  </si>
  <si>
    <t>Watsonia</t>
  </si>
  <si>
    <t>Actual</t>
  </si>
  <si>
    <t>Budget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</si>
</sst>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&quot;$&quot;#,##0.00"/>
  </numFmts>
  <fonts count="18" x14ac:knownFonts="1">
    <font>
      <sz val="12"/>
      <color theme="1"/>
      <name val="Aptos Display"/>
      <family val="2"/>
    </font>
    <font>
      <sz val="12"/>
      <color theme="1"/>
      <name val="Aptos Display"/>
      <family val="2"/>
    </font>
    <font>
      <sz val="18"/>
      <color theme="3"/>
      <name val="Aptos Display"/>
      <family val="2"/>
      <scheme val="major"/>
    </font>
    <font>
      <b/>
      <sz val="15"/>
      <color theme="3"/>
      <name val="Aptos Display"/>
      <family val="2"/>
    </font>
    <font>
      <b/>
      <sz val="13"/>
      <color theme="3"/>
      <name val="Aptos Display"/>
      <family val="2"/>
    </font>
    <font>
      <b/>
      <sz val="11"/>
      <color theme="3"/>
      <name val="Aptos Display"/>
      <family val="2"/>
    </font>
    <font>
      <sz val="12"/>
      <color rgb="FF006100"/>
      <name val="Aptos Display"/>
      <family val="2"/>
    </font>
    <font>
      <sz val="12"/>
      <color rgb="FF9C0006"/>
      <name val="Aptos Display"/>
      <family val="2"/>
    </font>
    <font>
      <sz val="12"/>
      <color rgb="FF9C5700"/>
      <name val="Aptos Display"/>
      <family val="2"/>
    </font>
    <font>
      <sz val="12"/>
      <color rgb="FF3F3F76"/>
      <name val="Aptos Display"/>
      <family val="2"/>
    </font>
    <font>
      <b/>
      <sz val="12"/>
      <color rgb="FF3F3F3F"/>
      <name val="Aptos Display"/>
      <family val="2"/>
    </font>
    <font>
      <b/>
      <sz val="12"/>
      <color rgb="FFFA7D00"/>
      <name val="Aptos Display"/>
      <family val="2"/>
    </font>
    <font>
      <sz val="12"/>
      <color rgb="FFFA7D00"/>
      <name val="Aptos Display"/>
      <family val="2"/>
    </font>
    <font>
      <b/>
      <sz val="12"/>
      <color theme="0"/>
      <name val="Aptos Display"/>
      <family val="2"/>
    </font>
    <font>
      <sz val="12"/>
      <color rgb="FFFF0000"/>
      <name val="Aptos Display"/>
      <family val="2"/>
    </font>
    <font>
      <i/>
      <sz val="12"/>
      <color rgb="FF7F7F7F"/>
      <name val="Aptos Display"/>
      <family val="2"/>
    </font>
    <font>
      <b/>
      <sz val="12"/>
      <color theme="1"/>
      <name val="Aptos Display"/>
      <family val="2"/>
    </font>
    <font>
      <sz val="12"/>
      <color theme="0"/>
      <name val="Aptos Display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9" fontId="1" fillId="0" borderId="0" applyFont="0" applyFill="0" applyBorder="0" applyAlignment="0" applyProtection="0"/>
  </cellStyleXfs>
  <cellXfs count="3">
    <xf numFmtId="0" fontId="0" fillId="0" borderId="0" xfId="0"/>
    <xf numFmtId="166" fontId="0" fillId="0" borderId="0" xfId="0" applyNumberFormat="1"/>
    <xf numFmtId="9" fontId="0" fillId="0" borderId="0" xfId="42" applyFont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Percent" xfId="42" builtinId="5"/>
    <cellStyle name="Title" xfId="1" builtinId="15" customBuiltin="1"/>
    <cellStyle name="Total" xfId="17" builtinId="25" customBuiltin="1"/>
    <cellStyle name="Warning Text" xfId="14" builtinId="11" customBuiltin="1"/>
  </cellStyles>
  <dxfs count="3">
    <dxf>
      <numFmt numFmtId="13" formatCode="0%"/>
    </dxf>
    <dxf>
      <numFmt numFmtId="166" formatCode="&quot;$&quot;#,##0.00"/>
    </dxf>
    <dxf>
      <numFmt numFmtId="166" formatCode="&quot;$&quot;#,##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9A4803A-074B-48EB-85CF-20ED8477DF17}" name="StoreData" displayName="StoreData" ref="A1:E23" totalsRowShown="0">
  <autoFilter ref="A1:E23" xr:uid="{49A4803A-074B-48EB-85CF-20ED8477DF17}"/>
  <tableColumns count="5">
    <tableColumn id="1" xr3:uid="{F8D5A41E-1E75-4659-868B-0FA3E8111576}" name="Store"/>
    <tableColumn id="2" xr3:uid="{A6726334-EE92-451C-93C1-51A8585054FE}" name="Actual" dataDxfId="2"/>
    <tableColumn id="3" xr3:uid="{C109363B-7A19-4F2A-8D0A-F65F3D7A2E55}" name="Budget" dataDxfId="1"/>
    <tableColumn id="4" xr3:uid="{4436E08C-41D1-4BC4-9EC7-7CC9FEE97DA9}" name="Variance">
      <calculatedColumnFormula>StoreData[[#This Row],[Actual]]-StoreData[[#This Row],[Budget]]</calculatedColumnFormula>
    </tableColumn>
    <tableColumn id="5" xr3:uid="{E47CA874-FE7B-4680-AB6F-F8B76A35695A}" name="Variance %" dataDxfId="0">
      <calculatedColumnFormula>-StoreData[[#This Row],[Variance]]/StoreData[[#This Row],[Budget]]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3121B8-6397-4272-972A-FB8D054E36A2}">
  <dimension ref="A1:E23"/>
  <sheetViews>
    <sheetView tabSelected="1" workbookViewId="0">
      <selection activeCell="B15" sqref="B15"/>
    </sheetView>
  </sheetViews>
  <sheetFormatPr defaultRowHeight="15.75" x14ac:dyDescent="0.25"/>
  <cols>
    <col min="1" max="1" width="13.625" bestFit="1" customWidth="1"/>
    <col min="2" max="2" width="14.75" bestFit="1" customWidth="1"/>
    <col min="3" max="3" width="11" bestFit="1" customWidth="1"/>
    <col min="4" max="4" width="13.375" customWidth="1"/>
    <col min="5" max="5" width="12.25" customWidth="1"/>
  </cols>
  <sheetData>
    <row r="1" spans="1:5" x14ac:dyDescent="0.25">
      <c r="A1" t="s">
        <v>0</v>
      </c>
      <c r="B1" t="s">
        <v>25</v>
      </c>
      <c r="C1" t="s">
        <v>26</v>
      </c>
      <c r="D1" t="s">
        <v>1</v>
      </c>
      <c r="E1" t="s">
        <v>2</v>
      </c>
    </row>
    <row r="2" spans="1:5" x14ac:dyDescent="0.25">
      <c r="A2" t="s">
        <v>3</v>
      </c>
      <c r="B2" s="1">
        <v>12315</v>
      </c>
      <c r="C2" s="1">
        <v>16780</v>
      </c>
      <c r="D2" s="1">
        <f>StoreData[[#This Row],[Actual]]-StoreData[[#This Row],[Budget]]</f>
        <v>-4465</v>
      </c>
      <c r="E2" s="2">
        <f>-StoreData[[#This Row],[Variance]]/StoreData[[#This Row],[Budget]]</f>
        <v>0.26609058402860547</v>
      </c>
    </row>
    <row r="3" spans="1:5" x14ac:dyDescent="0.25">
      <c r="A3" t="s">
        <v>4</v>
      </c>
      <c r="B3" s="1">
        <v>31803</v>
      </c>
      <c r="C3" s="1">
        <v>16330</v>
      </c>
      <c r="D3" s="1">
        <f>StoreData[[#This Row],[Actual]]-StoreData[[#This Row],[Budget]]</f>
        <v>15473</v>
      </c>
      <c r="E3" s="2">
        <f>-StoreData[[#This Row],[Variance]]/StoreData[[#This Row],[Budget]]</f>
        <v>-0.94751990202082059</v>
      </c>
    </row>
    <row r="4" spans="1:5" x14ac:dyDescent="0.25">
      <c r="A4" t="s">
        <v>5</v>
      </c>
      <c r="B4" s="1">
        <v>32297</v>
      </c>
      <c r="C4" s="1">
        <v>16396</v>
      </c>
      <c r="D4" s="1">
        <f>StoreData[[#This Row],[Actual]]-StoreData[[#This Row],[Budget]]</f>
        <v>15901</v>
      </c>
      <c r="E4" s="2">
        <f>-StoreData[[#This Row],[Variance]]/StoreData[[#This Row],[Budget]]</f>
        <v>-0.96980970968528912</v>
      </c>
    </row>
    <row r="5" spans="1:5" x14ac:dyDescent="0.25">
      <c r="A5" t="s">
        <v>6</v>
      </c>
      <c r="B5" s="1">
        <v>32375</v>
      </c>
      <c r="C5" s="1">
        <v>7848</v>
      </c>
      <c r="D5" s="1">
        <f>StoreData[[#This Row],[Actual]]-StoreData[[#This Row],[Budget]]</f>
        <v>24527</v>
      </c>
      <c r="E5" s="2">
        <f>-StoreData[[#This Row],[Variance]]/StoreData[[#This Row],[Budget]]</f>
        <v>-3.1252548419979611</v>
      </c>
    </row>
    <row r="6" spans="1:5" x14ac:dyDescent="0.25">
      <c r="A6" t="s">
        <v>7</v>
      </c>
      <c r="B6" s="1">
        <v>12979</v>
      </c>
      <c r="C6" s="1">
        <v>7758</v>
      </c>
      <c r="D6" s="1">
        <f>StoreData[[#This Row],[Actual]]-StoreData[[#This Row],[Budget]]</f>
        <v>5221</v>
      </c>
      <c r="E6" s="2">
        <f>-StoreData[[#This Row],[Variance]]/StoreData[[#This Row],[Budget]]</f>
        <v>-0.67298272750708943</v>
      </c>
    </row>
    <row r="7" spans="1:5" x14ac:dyDescent="0.25">
      <c r="A7" t="s">
        <v>8</v>
      </c>
      <c r="B7" s="1">
        <v>3430</v>
      </c>
      <c r="C7" s="1">
        <v>16846</v>
      </c>
      <c r="D7" s="1">
        <f>StoreData[[#This Row],[Actual]]-StoreData[[#This Row],[Budget]]</f>
        <v>-13416</v>
      </c>
      <c r="E7" s="2">
        <f>-StoreData[[#This Row],[Variance]]/StoreData[[#This Row],[Budget]]</f>
        <v>0.79639083461949423</v>
      </c>
    </row>
    <row r="8" spans="1:5" x14ac:dyDescent="0.25">
      <c r="A8" t="s">
        <v>9</v>
      </c>
      <c r="B8" s="1">
        <v>15811</v>
      </c>
      <c r="C8" s="1">
        <v>16846</v>
      </c>
      <c r="D8" s="1">
        <f>StoreData[[#This Row],[Actual]]-StoreData[[#This Row],[Budget]]</f>
        <v>-1035</v>
      </c>
      <c r="E8" s="2">
        <f>-StoreData[[#This Row],[Variance]]/StoreData[[#This Row],[Budget]]</f>
        <v>6.1438917250385847E-2</v>
      </c>
    </row>
    <row r="9" spans="1:5" x14ac:dyDescent="0.25">
      <c r="A9" t="s">
        <v>10</v>
      </c>
      <c r="B9" s="1">
        <v>9476</v>
      </c>
      <c r="C9" s="1">
        <v>16846</v>
      </c>
      <c r="D9" s="1">
        <f>StoreData[[#This Row],[Actual]]-StoreData[[#This Row],[Budget]]</f>
        <v>-7370</v>
      </c>
      <c r="E9" s="2">
        <f>-StoreData[[#This Row],[Variance]]/StoreData[[#This Row],[Budget]]</f>
        <v>0.43749257984091178</v>
      </c>
    </row>
    <row r="10" spans="1:5" x14ac:dyDescent="0.25">
      <c r="A10" t="s">
        <v>11</v>
      </c>
      <c r="B10" s="1">
        <v>18822</v>
      </c>
      <c r="C10" s="1">
        <v>13574</v>
      </c>
      <c r="D10" s="1">
        <f>StoreData[[#This Row],[Actual]]-StoreData[[#This Row],[Budget]]</f>
        <v>5248</v>
      </c>
      <c r="E10" s="2">
        <f>-StoreData[[#This Row],[Variance]]/StoreData[[#This Row],[Budget]]</f>
        <v>-0.38662148224546927</v>
      </c>
    </row>
    <row r="11" spans="1:5" x14ac:dyDescent="0.25">
      <c r="A11" t="s">
        <v>12</v>
      </c>
      <c r="B11" s="1">
        <v>8014</v>
      </c>
      <c r="C11" s="1">
        <v>13574</v>
      </c>
      <c r="D11" s="1">
        <f>StoreData[[#This Row],[Actual]]-StoreData[[#This Row],[Budget]]</f>
        <v>-5560</v>
      </c>
      <c r="E11" s="2">
        <f>-StoreData[[#This Row],[Variance]]/StoreData[[#This Row],[Budget]]</f>
        <v>0.4096066008545749</v>
      </c>
    </row>
    <row r="12" spans="1:5" x14ac:dyDescent="0.25">
      <c r="A12" t="s">
        <v>13</v>
      </c>
      <c r="B12" s="1">
        <v>13271</v>
      </c>
      <c r="C12" s="1">
        <v>16846</v>
      </c>
      <c r="D12" s="1">
        <f>StoreData[[#This Row],[Actual]]-StoreData[[#This Row],[Budget]]</f>
        <v>-3575</v>
      </c>
      <c r="E12" s="2">
        <f>-StoreData[[#This Row],[Variance]]/StoreData[[#This Row],[Budget]]</f>
        <v>0.21221654992283034</v>
      </c>
    </row>
    <row r="13" spans="1:5" x14ac:dyDescent="0.25">
      <c r="A13" t="s">
        <v>14</v>
      </c>
      <c r="B13" s="1">
        <v>29078</v>
      </c>
      <c r="C13" s="1">
        <v>16846</v>
      </c>
      <c r="D13" s="1">
        <f>StoreData[[#This Row],[Actual]]-StoreData[[#This Row],[Budget]]</f>
        <v>12232</v>
      </c>
      <c r="E13" s="2">
        <f>-StoreData[[#This Row],[Variance]]/StoreData[[#This Row],[Budget]]</f>
        <v>-0.72610708773596111</v>
      </c>
    </row>
    <row r="14" spans="1:5" x14ac:dyDescent="0.25">
      <c r="A14" t="s">
        <v>15</v>
      </c>
      <c r="B14" s="1">
        <v>17746</v>
      </c>
      <c r="C14" s="1">
        <v>17746</v>
      </c>
      <c r="D14" s="1">
        <f>StoreData[[#This Row],[Actual]]-StoreData[[#This Row],[Budget]]</f>
        <v>0</v>
      </c>
      <c r="E14" s="2">
        <f>-StoreData[[#This Row],[Variance]]/StoreData[[#This Row],[Budget]]</f>
        <v>0</v>
      </c>
    </row>
    <row r="15" spans="1:5" x14ac:dyDescent="0.25">
      <c r="A15" t="s">
        <v>16</v>
      </c>
      <c r="B15" s="1">
        <v>23896</v>
      </c>
      <c r="C15" s="1">
        <v>17746</v>
      </c>
      <c r="D15" s="1">
        <f>StoreData[[#This Row],[Actual]]-StoreData[[#This Row],[Budget]]</f>
        <v>6150</v>
      </c>
      <c r="E15" s="2">
        <f>-StoreData[[#This Row],[Variance]]/StoreData[[#This Row],[Budget]]</f>
        <v>-0.34655697058492052</v>
      </c>
    </row>
    <row r="16" spans="1:5" x14ac:dyDescent="0.25">
      <c r="A16" t="s">
        <v>17</v>
      </c>
      <c r="B16" s="1">
        <v>12222</v>
      </c>
      <c r="C16" s="1">
        <v>17746</v>
      </c>
      <c r="D16" s="1">
        <f>StoreData[[#This Row],[Actual]]-StoreData[[#This Row],[Budget]]</f>
        <v>-5524</v>
      </c>
      <c r="E16" s="2">
        <f>-StoreData[[#This Row],[Variance]]/StoreData[[#This Row],[Budget]]</f>
        <v>0.31128141553026034</v>
      </c>
    </row>
    <row r="17" spans="1:5" x14ac:dyDescent="0.25">
      <c r="A17" t="s">
        <v>18</v>
      </c>
      <c r="B17" s="1">
        <v>15581</v>
      </c>
      <c r="C17" s="1">
        <v>16846</v>
      </c>
      <c r="D17" s="1">
        <f>StoreData[[#This Row],[Actual]]-StoreData[[#This Row],[Budget]]</f>
        <v>-1265</v>
      </c>
      <c r="E17" s="2">
        <f>-StoreData[[#This Row],[Variance]]/StoreData[[#This Row],[Budget]]</f>
        <v>7.5092009972693816E-2</v>
      </c>
    </row>
    <row r="18" spans="1:5" x14ac:dyDescent="0.25">
      <c r="A18" t="s">
        <v>19</v>
      </c>
      <c r="B18" s="1">
        <v>14085</v>
      </c>
      <c r="C18" s="1">
        <v>16846</v>
      </c>
      <c r="D18" s="1">
        <f>StoreData[[#This Row],[Actual]]-StoreData[[#This Row],[Budget]]</f>
        <v>-2761</v>
      </c>
      <c r="E18" s="2">
        <f>-StoreData[[#This Row],[Variance]]/StoreData[[#This Row],[Budget]]</f>
        <v>0.16389647394040127</v>
      </c>
    </row>
    <row r="19" spans="1:5" x14ac:dyDescent="0.25">
      <c r="A19" t="s">
        <v>20</v>
      </c>
      <c r="B19" s="1">
        <v>33340</v>
      </c>
      <c r="C19" s="1">
        <v>16696</v>
      </c>
      <c r="D19" s="1">
        <f>StoreData[[#This Row],[Actual]]-StoreData[[#This Row],[Budget]]</f>
        <v>16644</v>
      </c>
      <c r="E19" s="2">
        <f>-StoreData[[#This Row],[Variance]]/StoreData[[#This Row],[Budget]]</f>
        <v>-0.9968854815524677</v>
      </c>
    </row>
    <row r="20" spans="1:5" x14ac:dyDescent="0.25">
      <c r="A20" t="s">
        <v>21</v>
      </c>
      <c r="B20" s="1">
        <v>12167</v>
      </c>
      <c r="C20" s="1">
        <v>16846</v>
      </c>
      <c r="D20" s="1">
        <f>StoreData[[#This Row],[Actual]]-StoreData[[#This Row],[Budget]]</f>
        <v>-4679</v>
      </c>
      <c r="E20" s="2">
        <f>-StoreData[[#This Row],[Variance]]/StoreData[[#This Row],[Budget]]</f>
        <v>0.27775139498990858</v>
      </c>
    </row>
    <row r="21" spans="1:5" x14ac:dyDescent="0.25">
      <c r="A21" t="s">
        <v>22</v>
      </c>
      <c r="B21" s="1">
        <v>28808</v>
      </c>
      <c r="C21" s="1">
        <v>3758</v>
      </c>
      <c r="D21" s="1">
        <f>StoreData[[#This Row],[Actual]]-StoreData[[#This Row],[Budget]]</f>
        <v>25050</v>
      </c>
      <c r="E21" s="2">
        <f>-StoreData[[#This Row],[Variance]]/StoreData[[#This Row],[Budget]]</f>
        <v>-6.6657796700372538</v>
      </c>
    </row>
    <row r="22" spans="1:5" x14ac:dyDescent="0.25">
      <c r="A22" t="s">
        <v>23</v>
      </c>
      <c r="B22" s="1">
        <v>40000</v>
      </c>
      <c r="C22" s="1">
        <v>40000</v>
      </c>
      <c r="D22" s="1">
        <f>StoreData[[#This Row],[Actual]]-StoreData[[#This Row],[Budget]]</f>
        <v>0</v>
      </c>
      <c r="E22" s="2">
        <f>-StoreData[[#This Row],[Variance]]/StoreData[[#This Row],[Budget]]</f>
        <v>0</v>
      </c>
    </row>
    <row r="23" spans="1:5" x14ac:dyDescent="0.25">
      <c r="A23" t="s">
        <v>24</v>
      </c>
      <c r="B23" s="1">
        <v>3168</v>
      </c>
      <c r="C23" s="1">
        <v>17146</v>
      </c>
      <c r="D23" s="1">
        <f>StoreData[[#This Row],[Actual]]-StoreData[[#This Row],[Budget]]</f>
        <v>-13978</v>
      </c>
      <c r="E23" s="2">
        <f>-StoreData[[#This Row],[Variance]]/StoreData[[#This Row],[Budget]]</f>
        <v>0.81523387378980516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Store Data</vt:lpstr>
    </vt:vector>
  </TitlesOfParts>
  <Company>Odyssey Training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Power BI Advanced</dc:title>
  <dc:subject>Power BI Advanced</dc:subject>
  <dc:creator>Odyssey Training; Jane Pettigrew</dc:creator>
  <dc:description>Power BI Advanced</dc:description>
  <cp:lastModifiedBy>Jane Pettigrew</cp:lastModifiedBy>
  <cp:revision>2025</cp:revision>
  <dcterms:created xsi:type="dcterms:W3CDTF">2024-12-22T23:05:19Z</dcterms:created>
  <dcterms:modified xsi:type="dcterms:W3CDTF">2024-12-22T23:08:47Z</dcterms:modified>
  <cp:version>2025</cp:version>
</cp:coreProperties>
</file>